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20025" windowHeight="3930" activeTab="0"/>
  </bookViews>
  <sheets>
    <sheet name="Order Form - with Calculations" sheetId="1" r:id="rId1"/>
  </sheets>
  <definedNames/>
  <calcPr fullCalcOnLoad="1"/>
</workbook>
</file>

<file path=xl/sharedStrings.xml><?xml version="1.0" encoding="utf-8"?>
<sst xmlns="http://schemas.openxmlformats.org/spreadsheetml/2006/main" count="111" uniqueCount="78">
  <si>
    <t>SL.
NO.</t>
  </si>
  <si>
    <t>UNIT</t>
  </si>
  <si>
    <t>PRICE
[ Rs. ]</t>
  </si>
  <si>
    <t>%</t>
  </si>
  <si>
    <t>GST</t>
  </si>
  <si>
    <t>QUANTITY REQUIRED DETAILS</t>
  </si>
  <si>
    <t>Page - 1</t>
  </si>
  <si>
    <t>Signature :</t>
  </si>
  <si>
    <t xml:space="preserve">Amount Paid </t>
  </si>
  <si>
    <t>Discount
(  % )</t>
  </si>
  <si>
    <t>Date</t>
  </si>
  <si>
    <t xml:space="preserve">Name of the Person                                                                             </t>
  </si>
  <si>
    <t xml:space="preserve">Designation                                                                                        </t>
  </si>
  <si>
    <t xml:space="preserve">E-mail ID </t>
  </si>
  <si>
    <t xml:space="preserve">Organisation Name                                               </t>
  </si>
  <si>
    <t>Address</t>
  </si>
  <si>
    <t>ITEM NAME</t>
  </si>
  <si>
    <t>HSN
CODE</t>
  </si>
  <si>
    <t xml:space="preserve">Organisation Name*                                                </t>
  </si>
  <si>
    <t xml:space="preserve">Address * </t>
  </si>
  <si>
    <t xml:space="preserve">Post Office * </t>
  </si>
  <si>
    <t xml:space="preserve">District * </t>
  </si>
  <si>
    <t xml:space="preserve">Pin * </t>
  </si>
  <si>
    <t xml:space="preserve">State * </t>
  </si>
  <si>
    <t>Phone No.</t>
  </si>
  <si>
    <t>PAYMENT DETAILS :</t>
  </si>
  <si>
    <t xml:space="preserve">Mobile No. * </t>
  </si>
  <si>
    <t xml:space="preserve">STD Code </t>
  </si>
  <si>
    <t xml:space="preserve">Mode (Cheque / DD / Bank Transfer / Cash ) </t>
  </si>
  <si>
    <t>Organisation's GST No.*</t>
  </si>
  <si>
    <t>TOTAL  ..  ..</t>
  </si>
  <si>
    <t>Order Placed by:</t>
  </si>
  <si>
    <t>Office Stamp &amp;</t>
  </si>
  <si>
    <t>Full Address:</t>
  </si>
  <si>
    <t xml:space="preserve">TOTAL AMOUNT  :    </t>
  </si>
  <si>
    <t xml:space="preserve">NSC Membership
No.* </t>
  </si>
  <si>
    <t>Page - 2</t>
  </si>
  <si>
    <t>Eng. 
Hindi</t>
  </si>
  <si>
    <t xml:space="preserve">Cheque / DD / UTR 
or Transaction No. </t>
  </si>
  <si>
    <t>TOTAL  B/F. ..  ..</t>
  </si>
  <si>
    <t>QUANTITY
REQUIRED</t>
  </si>
  <si>
    <t>Eng.</t>
  </si>
  <si>
    <t>..  2  ..</t>
  </si>
  <si>
    <t>TOTAL 
AMOUNT
[ 11 + 13 ]</t>
  </si>
  <si>
    <t>NET COST
[ 8 - 10 ]</t>
  </si>
  <si>
    <t>Discount
Amount [ 8 x 9 ]</t>
  </si>
  <si>
    <r>
      <t xml:space="preserve">AMOUNT
</t>
    </r>
    <r>
      <rPr>
        <sz val="10"/>
        <rFont val="Arial"/>
        <family val="2"/>
      </rPr>
      <t>[ 11 x 12 ]</t>
    </r>
  </si>
  <si>
    <t>For Wall Calendar</t>
  </si>
  <si>
    <t>For HSE Diary</t>
  </si>
  <si>
    <t>Discount
Amount 
[ 8 x 9 / 100 ]</t>
  </si>
  <si>
    <t>For Desk Calendar</t>
  </si>
  <si>
    <t>Line 1</t>
  </si>
  <si>
    <t>Line 2</t>
  </si>
  <si>
    <r>
      <t xml:space="preserve">COST OF 
MATERIAL
</t>
    </r>
    <r>
      <rPr>
        <sz val="10"/>
        <rFont val="Arial"/>
        <family val="2"/>
      </rPr>
      <t>[ 5 x 7 ]</t>
    </r>
  </si>
  <si>
    <t>Please fill the details of "Billing &amp; Delivery Address, Delivery Option, Quantity, Details of Printing Matter &amp; Logo, etc." in the provided blank field.</t>
  </si>
  <si>
    <r>
      <t xml:space="preserve">3) Packing and Forwarding Charges : </t>
    </r>
    <r>
      <rPr>
        <sz val="11"/>
        <rFont val="Arial"/>
        <family val="2"/>
      </rPr>
      <t>The rates of the items are inclusive of packing and forwarding charges.</t>
    </r>
  </si>
  <si>
    <r>
      <t xml:space="preserve">Less : </t>
    </r>
    <r>
      <rPr>
        <sz val="11"/>
        <rFont val="Arial"/>
        <family val="2"/>
      </rPr>
      <t>TDS (if deducted) - Refer T &amp; C clause 2 (iii-c) :</t>
    </r>
  </si>
  <si>
    <t>BILLING ADDRESS
(* Fields are Mandatory)</t>
  </si>
  <si>
    <r>
      <t xml:space="preserve">DELIVERY ADDRESS
 </t>
    </r>
    <r>
      <rPr>
        <sz val="12"/>
        <rFont val="Arial"/>
        <family val="2"/>
      </rPr>
      <t xml:space="preserve">( Fill If address is different from Billing Address ) </t>
    </r>
    <r>
      <rPr>
        <b/>
        <sz val="14"/>
        <rFont val="Arial"/>
        <family val="2"/>
      </rPr>
      <t>(* Fields are Mandatory)</t>
    </r>
  </si>
  <si>
    <t>LANGUAGE</t>
  </si>
  <si>
    <r>
      <rPr>
        <b/>
        <sz val="14"/>
        <color indexed="56"/>
        <rFont val="Arial"/>
        <family val="2"/>
      </rPr>
      <t>MAIL THIS COPY TO</t>
    </r>
    <r>
      <rPr>
        <b/>
        <sz val="14"/>
        <rFont val="Arial"/>
        <family val="2"/>
      </rPr>
      <t xml:space="preserve">
National Safety Council,</t>
    </r>
    <r>
      <rPr>
        <sz val="14"/>
        <rFont val="Arial"/>
        <family val="2"/>
      </rPr>
      <t xml:space="preserve"> 
Plot No.98/A, Institutional Area, Sector 15, C.B.D. Belapur
Navi Mumbai - 400 614
Maharashtra
</t>
    </r>
  </si>
  <si>
    <t xml:space="preserve">NOTE : </t>
  </si>
  <si>
    <t xml:space="preserve">Amount in Words (Rupees) - </t>
  </si>
  <si>
    <r>
      <rPr>
        <b/>
        <sz val="11"/>
        <rFont val="Arial"/>
        <family val="2"/>
      </rPr>
      <t>2) Collection Discount :</t>
    </r>
    <r>
      <rPr>
        <sz val="11"/>
        <rFont val="Arial"/>
        <family val="2"/>
      </rPr>
      <t xml:space="preserve"> 
     </t>
    </r>
    <r>
      <rPr>
        <b/>
        <sz val="11"/>
        <rFont val="Arial"/>
        <family val="2"/>
      </rPr>
      <t>A collection Discount of 5% will be applicable on 'Cost of the Calendars &amp; or Diary' (total of Column No.8)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only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if the Calendars/Diary
     are collecting from the NSC's Office at CBD Belapur.</t>
    </r>
    <r>
      <rPr>
        <sz val="11"/>
        <rFont val="Arial"/>
        <family val="2"/>
      </rPr>
      <t xml:space="preserve">   Also on receipt of our intimation, arrange to collect the same from NSC's office.</t>
    </r>
  </si>
  <si>
    <r>
      <t xml:space="preserve">PRINTING OF COMPANY'S NAME &amp; LOGO :  </t>
    </r>
    <r>
      <rPr>
        <sz val="12"/>
        <rFont val="Arial"/>
        <family val="2"/>
      </rPr>
      <t xml:space="preserve">Printing matter (in two lines only).  Kindly provide soft copy of the </t>
    </r>
    <r>
      <rPr>
        <b/>
        <sz val="12"/>
        <rFont val="Arial"/>
        <family val="2"/>
      </rPr>
      <t>logo preferably in JPEG or PDF format.</t>
    </r>
  </si>
  <si>
    <t>Name &amp; Designation :</t>
  </si>
  <si>
    <r>
      <t xml:space="preserve">NOTE : </t>
    </r>
    <r>
      <rPr>
        <sz val="11"/>
        <rFont val="Arial"/>
        <family val="2"/>
      </rPr>
      <t>If the organisation is locating under SEZ area and exempted from GST, provide the SEZ certificate along with the order and if not, GST will be applicable and payable by you.</t>
    </r>
  </si>
  <si>
    <t>DISCOUNT
[Refer T &amp; C for
applicability]</t>
  </si>
  <si>
    <t>ORDER FORM -  NATIONAL SAFETY WALL CALENDAR, DESK CALENDAR AND HSE DIARY - 2024</t>
  </si>
  <si>
    <r>
      <rPr>
        <b/>
        <sz val="12"/>
        <rFont val="Arial"/>
        <family val="2"/>
      </rPr>
      <t>National Safety Wall Calendar - 2024 :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Orders should be for minimum quantity of 10 Nos. and in
   multiples of 10 Nos.
- The Captions for the Picture's / Cartoon's and date pad will be in
   English and Hindi language only. </t>
    </r>
  </si>
  <si>
    <r>
      <rPr>
        <b/>
        <sz val="12"/>
        <rFont val="Arial"/>
        <family val="2"/>
      </rPr>
      <t>National Safety Wall Calendar - 2024 with Printing of Company's Name &amp; Logo :</t>
    </r>
    <r>
      <rPr>
        <b/>
        <sz val="11"/>
        <rFont val="Arial"/>
        <family val="2"/>
      </rPr>
      <t xml:space="preserve">
 - </t>
    </r>
    <r>
      <rPr>
        <sz val="11"/>
        <rFont val="Arial"/>
        <family val="2"/>
      </rPr>
      <t xml:space="preserve">Orders should be for </t>
    </r>
    <r>
      <rPr>
        <b/>
        <sz val="11"/>
        <rFont val="Arial"/>
        <family val="2"/>
      </rPr>
      <t xml:space="preserve">minimum quantity of 300 Nos. and in
   multiples of 10 Nos.
- </t>
    </r>
    <r>
      <rPr>
        <sz val="11"/>
        <rFont val="Arial"/>
        <family val="2"/>
      </rPr>
      <t>Organisation’s name (2 lines only) and logo will be printed
  only on the “Flyleaf and Information Sheet”.</t>
    </r>
    <r>
      <rPr>
        <b/>
        <sz val="11"/>
        <rFont val="Arial"/>
        <family val="2"/>
      </rPr>
      <t xml:space="preserve">                 
</t>
    </r>
  </si>
  <si>
    <r>
      <rPr>
        <b/>
        <sz val="12"/>
        <rFont val="Arial"/>
        <family val="2"/>
      </rPr>
      <t>National Safety Desk Calendar - 2024 :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- Orders should be for minimum quantity of 10 Nos. and in    
   multiples of 10 Nos.</t>
    </r>
  </si>
  <si>
    <r>
      <rPr>
        <b/>
        <sz val="12"/>
        <rFont val="Arial"/>
        <family val="2"/>
      </rPr>
      <t xml:space="preserve">National Safety Desk Calendar - 2024 with Printing of Company's Name &amp; Logo 
- </t>
    </r>
    <r>
      <rPr>
        <sz val="11"/>
        <rFont val="Arial"/>
        <family val="2"/>
      </rPr>
      <t xml:space="preserve">Orders should be for </t>
    </r>
    <r>
      <rPr>
        <b/>
        <sz val="11"/>
        <rFont val="Arial"/>
        <family val="2"/>
      </rPr>
      <t>minimum quantity of 100 Nos</t>
    </r>
    <r>
      <rPr>
        <sz val="11"/>
        <rFont val="Arial"/>
        <family val="2"/>
      </rPr>
      <t>. and in
   multiples of 10 Nos.</t>
    </r>
    <r>
      <rPr>
        <b/>
        <sz val="11"/>
        <rFont val="Arial"/>
        <family val="2"/>
      </rPr>
      <t xml:space="preserve">
- </t>
    </r>
    <r>
      <rPr>
        <sz val="11"/>
        <rFont val="Arial"/>
        <family val="2"/>
      </rPr>
      <t>Organisation’s name (2 lines only) and</t>
    </r>
    <r>
      <rPr>
        <b/>
        <sz val="11"/>
        <rFont val="Arial"/>
        <family val="2"/>
      </rPr>
      <t xml:space="preserve"> logo will be printed
   only on the “Plain Stand”.</t>
    </r>
  </si>
  <si>
    <t>HSE DIARY - 2024 (size - 9 x 7") :</t>
  </si>
  <si>
    <r>
      <rPr>
        <b/>
        <sz val="12"/>
        <rFont val="Arial"/>
        <family val="2"/>
      </rPr>
      <t>HSE DIARY - 2024 with printing of Company Name &amp; 
Logo :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- Organisation’s </t>
    </r>
    <r>
      <rPr>
        <b/>
        <sz val="11"/>
        <rFont val="Arial"/>
        <family val="2"/>
      </rPr>
      <t>name (2 lines only) and logo will be printed
   only for the order exceeds 200 Nos.</t>
    </r>
    <r>
      <rPr>
        <sz val="11"/>
        <rFont val="Arial"/>
        <family val="2"/>
      </rPr>
      <t xml:space="preserve"> of  HSE Diaries.. </t>
    </r>
  </si>
  <si>
    <r>
      <rPr>
        <b/>
        <sz val="14"/>
        <color indexed="56"/>
        <rFont val="Arial"/>
        <family val="2"/>
      </rPr>
      <t>NSC Contact Detials :</t>
    </r>
    <r>
      <rPr>
        <b/>
        <sz val="11"/>
        <rFont val="Arial"/>
        <family val="2"/>
      </rPr>
      <t xml:space="preserve">
Telephone No.  : </t>
    </r>
    <r>
      <rPr>
        <sz val="11"/>
        <rFont val="Arial"/>
        <family val="2"/>
      </rPr>
      <t>022-2757 99 24</t>
    </r>
    <r>
      <rPr>
        <b/>
        <sz val="11"/>
        <rFont val="Arial"/>
        <family val="2"/>
      </rPr>
      <t xml:space="preserve">
Direct No.          : </t>
    </r>
    <r>
      <rPr>
        <sz val="11"/>
        <rFont val="Arial"/>
        <family val="2"/>
      </rPr>
      <t xml:space="preserve">022-2752 2875/ 2878  / 2871 </t>
    </r>
    <r>
      <rPr>
        <b/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
E-mail                 : </t>
    </r>
    <r>
      <rPr>
        <sz val="11"/>
        <rFont val="Arial"/>
        <family val="2"/>
      </rPr>
      <t>safetypromotion@nsc.org.in</t>
    </r>
    <r>
      <rPr>
        <b/>
        <sz val="11"/>
        <rFont val="Arial"/>
        <family val="2"/>
      </rPr>
      <t xml:space="preserve">
Web site            :</t>
    </r>
    <r>
      <rPr>
        <sz val="11"/>
        <rFont val="Arial"/>
        <family val="2"/>
      </rPr>
      <t xml:space="preserve"> https://nsc.org.in</t>
    </r>
    <r>
      <rPr>
        <b/>
        <sz val="11"/>
        <rFont val="Arial"/>
        <family val="2"/>
      </rPr>
      <t xml:space="preserve">
GST No.              : </t>
    </r>
    <r>
      <rPr>
        <sz val="11"/>
        <rFont val="Arial"/>
        <family val="2"/>
      </rPr>
      <t>27AAATN3069N1Z4</t>
    </r>
    <r>
      <rPr>
        <b/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</si>
  <si>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1) Special Early Bird Discount : </t>
    </r>
    <r>
      <rPr>
        <sz val="11"/>
        <rFont val="Arial"/>
        <family val="2"/>
      </rPr>
      <t xml:space="preserve">For the </t>
    </r>
    <r>
      <rPr>
        <b/>
        <sz val="11"/>
        <rFont val="Arial"/>
        <family val="2"/>
      </rPr>
      <t>orders to be received before 31st October, 2023</t>
    </r>
    <r>
      <rPr>
        <sz val="11"/>
        <rFont val="Arial"/>
        <family val="2"/>
      </rPr>
      <t xml:space="preserve"> with full advance payment.
     </t>
    </r>
    <r>
      <rPr>
        <b/>
        <sz val="11"/>
        <rFont val="Arial"/>
        <family val="2"/>
      </rPr>
      <t>a) For NSC Members :</t>
    </r>
    <r>
      <rPr>
        <sz val="11"/>
        <rFont val="Arial"/>
        <family val="2"/>
      </rPr>
      <t xml:space="preserve"> 10% discount will be applicable on orders whose Cost of Material (Calendar and or Diary) </t>
    </r>
    <r>
      <rPr>
        <b/>
        <sz val="11"/>
        <rFont val="Arial"/>
        <family val="2"/>
      </rPr>
      <t xml:space="preserve">exceeds Rs.25,000/- </t>
    </r>
    <r>
      <rPr>
        <sz val="11"/>
        <rFont val="Arial"/>
        <family val="2"/>
      </rPr>
      <t xml:space="preserve">(i.e. Total of Column No.8 of the Order Form) 
     </t>
    </r>
    <r>
      <rPr>
        <b/>
        <sz val="11"/>
        <rFont val="Arial"/>
        <family val="2"/>
      </rPr>
      <t>b) For NSC Non-Members :</t>
    </r>
    <r>
      <rPr>
        <sz val="11"/>
        <rFont val="Arial"/>
        <family val="2"/>
      </rPr>
      <t xml:space="preserve"> 5% will be applicable on orders whose Cost of Material (Calendar and or Diary) </t>
    </r>
    <r>
      <rPr>
        <b/>
        <sz val="11"/>
        <rFont val="Arial"/>
        <family val="2"/>
      </rPr>
      <t xml:space="preserve">exceeds Rs.25,000/- </t>
    </r>
    <r>
      <rPr>
        <sz val="11"/>
        <rFont val="Arial"/>
        <family val="2"/>
      </rPr>
      <t xml:space="preserve">(i.e. Total of Column No.8 of the Order Form) 
   </t>
    </r>
    <r>
      <rPr>
        <b/>
        <sz val="11"/>
        <rFont val="Arial"/>
        <family val="2"/>
      </rPr>
      <t xml:space="preserve">  c) </t>
    </r>
    <r>
      <rPr>
        <sz val="11"/>
        <rFont val="Arial"/>
        <family val="2"/>
      </rPr>
      <t xml:space="preserve">Kindly note that </t>
    </r>
    <r>
      <rPr>
        <b/>
        <sz val="11"/>
        <rFont val="Arial"/>
        <family val="2"/>
      </rPr>
      <t>no discount</t>
    </r>
    <r>
      <rPr>
        <sz val="11"/>
        <rFont val="Arial"/>
        <family val="2"/>
      </rPr>
      <t xml:space="preserve"> will be admissible if the cost of material is less than</t>
    </r>
    <r>
      <rPr>
        <b/>
        <sz val="11"/>
        <rFont val="Arial"/>
        <family val="2"/>
      </rPr>
      <t xml:space="preserve"> Rs.25,000/-</t>
    </r>
    <r>
      <rPr>
        <sz val="11"/>
        <rFont val="Arial"/>
        <family val="2"/>
      </rPr>
      <t xml:space="preserve"> or full advance payment is not made along with the order and the received after 31st October, 2023.</t>
    </r>
  </si>
  <si>
    <r>
      <t xml:space="preserve"> </t>
    </r>
    <r>
      <rPr>
        <b/>
        <sz val="11"/>
        <rFont val="Arial"/>
        <family val="2"/>
      </rPr>
      <t xml:space="preserve">In case you are collecting the Calendar / Diary from NSC office please mention </t>
    </r>
    <r>
      <rPr>
        <b/>
        <sz val="16"/>
        <rFont val="Arial"/>
        <family val="2"/>
      </rPr>
      <t>‘Y’</t>
    </r>
    <r>
      <rPr>
        <b/>
        <sz val="11"/>
        <rFont val="Arial"/>
        <family val="2"/>
      </rPr>
      <t xml:space="preserve"> in  the above column.</t>
    </r>
  </si>
</sst>
</file>

<file path=xl/styles.xml><?xml version="1.0" encoding="utf-8"?>
<styleSheet xmlns="http://schemas.openxmlformats.org/spreadsheetml/2006/main">
  <numFmts count="3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\ mmmm\,\ yyyy"/>
    <numFmt numFmtId="186" formatCode="0.000"/>
    <numFmt numFmtId="187" formatCode="0;[Red]0"/>
    <numFmt numFmtId="188" formatCode="#,##0.000;[Red]#,##0.000"/>
    <numFmt numFmtId="189" formatCode="#,##0;[Red]#,##0"/>
    <numFmt numFmtId="190" formatCode="#,##0.00;[Red]#,##0.00"/>
    <numFmt numFmtId="191" formatCode="0.000%"/>
    <numFmt numFmtId="192" formatCode="_-* #,##0.000_-;\-* #,##0.000_-;_-* &quot;-&quot;???_-;_-@_-"/>
    <numFmt numFmtId="193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4"/>
      <name val="Arial Black"/>
      <family val="2"/>
    </font>
    <font>
      <sz val="12"/>
      <name val="Arial"/>
      <family val="2"/>
    </font>
    <font>
      <sz val="14"/>
      <name val="Arial"/>
      <family val="2"/>
    </font>
    <font>
      <sz val="12"/>
      <name val="Arial Black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56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56"/>
      <name val="Arial"/>
      <family val="2"/>
    </font>
    <font>
      <b/>
      <sz val="11"/>
      <color indexed="8"/>
      <name val="Mangal"/>
      <family val="0"/>
    </font>
    <font>
      <b/>
      <sz val="16"/>
      <color indexed="10"/>
      <name val="Arial"/>
      <family val="2"/>
    </font>
    <font>
      <b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3"/>
      <name val="Arial"/>
      <family val="2"/>
    </font>
    <font>
      <b/>
      <sz val="11"/>
      <color theme="1"/>
      <name val="Mangal"/>
      <family val="0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6" fillId="0" borderId="0" applyFont="0" applyFill="0" applyBorder="0" applyProtection="0">
      <alignment horizontal="right" vertical="center" indent="2"/>
    </xf>
    <xf numFmtId="188" fontId="6" fillId="0" borderId="0" applyFont="0" applyFill="0" applyBorder="0" applyProtection="0">
      <alignment horizontal="right" vertical="center" indent="2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186" fontId="6" fillId="0" borderId="0">
      <alignment horizontal="left" vertical="center"/>
      <protection/>
    </xf>
    <xf numFmtId="186" fontId="6" fillId="0" borderId="0">
      <alignment horizontal="left" vertical="center"/>
      <protection/>
    </xf>
    <xf numFmtId="186" fontId="6" fillId="0" borderId="0">
      <alignment horizontal="left" vertical="center"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62" fillId="33" borderId="0" xfId="0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 horizontal="center"/>
      <protection locked="0"/>
    </xf>
    <xf numFmtId="180" fontId="62" fillId="33" borderId="0" xfId="42" applyNumberFormat="1" applyFont="1" applyFill="1" applyAlignment="1" applyProtection="1">
      <alignment/>
      <protection locked="0"/>
    </xf>
    <xf numFmtId="171" fontId="62" fillId="33" borderId="0" xfId="42" applyFont="1" applyFill="1" applyAlignment="1" applyProtection="1">
      <alignment horizontal="center"/>
      <protection locked="0"/>
    </xf>
    <xf numFmtId="171" fontId="62" fillId="33" borderId="0" xfId="42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 horizontal="left"/>
      <protection locked="0"/>
    </xf>
    <xf numFmtId="171" fontId="62" fillId="33" borderId="0" xfId="42" applyFont="1" applyFill="1" applyAlignment="1" applyProtection="1">
      <alignment horizontal="left"/>
      <protection locked="0"/>
    </xf>
    <xf numFmtId="0" fontId="63" fillId="33" borderId="0" xfId="0" applyFont="1" applyFill="1" applyAlignment="1" applyProtection="1">
      <alignment horizontal="left"/>
      <protection locked="0"/>
    </xf>
    <xf numFmtId="171" fontId="63" fillId="33" borderId="0" xfId="42" applyFont="1" applyFill="1" applyAlignment="1" applyProtection="1">
      <alignment horizontal="left"/>
      <protection locked="0"/>
    </xf>
    <xf numFmtId="0" fontId="64" fillId="33" borderId="0" xfId="0" applyFont="1" applyFill="1" applyAlignment="1" applyProtection="1">
      <alignment horizontal="center" vertical="top"/>
      <protection locked="0"/>
    </xf>
    <xf numFmtId="171" fontId="64" fillId="33" borderId="0" xfId="42" applyFont="1" applyFill="1" applyAlignment="1" applyProtection="1">
      <alignment horizontal="center" vertical="top"/>
      <protection locked="0"/>
    </xf>
    <xf numFmtId="0" fontId="64" fillId="33" borderId="0" xfId="0" applyFont="1" applyFill="1" applyAlignment="1" applyProtection="1">
      <alignment horizontal="center"/>
      <protection locked="0"/>
    </xf>
    <xf numFmtId="171" fontId="64" fillId="33" borderId="0" xfId="42" applyFont="1" applyFill="1" applyAlignment="1" applyProtection="1">
      <alignment horizontal="center"/>
      <protection locked="0"/>
    </xf>
    <xf numFmtId="0" fontId="65" fillId="33" borderId="0" xfId="0" applyNumberFormat="1" applyFont="1" applyFill="1" applyAlignment="1" applyProtection="1">
      <alignment horizontal="center" vertical="center"/>
      <protection locked="0"/>
    </xf>
    <xf numFmtId="171" fontId="65" fillId="33" borderId="0" xfId="42" applyFont="1" applyFill="1" applyAlignment="1" applyProtection="1">
      <alignment horizontal="center" vertical="center"/>
      <protection locked="0"/>
    </xf>
    <xf numFmtId="0" fontId="62" fillId="33" borderId="0" xfId="0" applyFont="1" applyFill="1" applyBorder="1" applyAlignment="1" applyProtection="1">
      <alignment/>
      <protection locked="0"/>
    </xf>
    <xf numFmtId="171" fontId="62" fillId="33" borderId="0" xfId="42" applyFont="1" applyFill="1" applyBorder="1" applyAlignment="1" applyProtection="1">
      <alignment/>
      <protection locked="0"/>
    </xf>
    <xf numFmtId="171" fontId="62" fillId="33" borderId="0" xfId="0" applyNumberFormat="1" applyFont="1" applyFill="1" applyBorder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171" fontId="62" fillId="0" borderId="0" xfId="42" applyFont="1" applyAlignment="1" applyProtection="1">
      <alignment/>
      <protection locked="0"/>
    </xf>
    <xf numFmtId="0" fontId="63" fillId="0" borderId="0" xfId="0" applyFont="1" applyBorder="1" applyAlignment="1" applyProtection="1">
      <alignment vertical="top"/>
      <protection locked="0"/>
    </xf>
    <xf numFmtId="171" fontId="63" fillId="0" borderId="0" xfId="42" applyFont="1" applyBorder="1" applyAlignment="1" applyProtection="1">
      <alignment vertical="top"/>
      <protection locked="0"/>
    </xf>
    <xf numFmtId="0" fontId="62" fillId="33" borderId="0" xfId="0" applyFont="1" applyFill="1" applyAlignment="1" applyProtection="1">
      <alignment horizontal="left" vertical="center"/>
      <protection locked="0"/>
    </xf>
    <xf numFmtId="171" fontId="62" fillId="33" borderId="0" xfId="42" applyFont="1" applyFill="1" applyAlignment="1" applyProtection="1">
      <alignment horizontal="left" vertical="center"/>
      <protection locked="0"/>
    </xf>
    <xf numFmtId="0" fontId="62" fillId="33" borderId="0" xfId="0" applyFont="1" applyFill="1" applyAlignment="1" applyProtection="1">
      <alignment vertical="center"/>
      <protection locked="0"/>
    </xf>
    <xf numFmtId="171" fontId="62" fillId="33" borderId="0" xfId="42" applyFont="1" applyFill="1" applyAlignment="1" applyProtection="1">
      <alignment vertical="center"/>
      <protection locked="0"/>
    </xf>
    <xf numFmtId="0" fontId="10" fillId="33" borderId="0" xfId="0" applyFont="1" applyFill="1" applyAlignment="1" applyProtection="1">
      <alignment/>
      <protection locked="0"/>
    </xf>
    <xf numFmtId="171" fontId="10" fillId="33" borderId="0" xfId="42" applyFont="1" applyFill="1" applyAlignment="1" applyProtection="1">
      <alignment/>
      <protection locked="0"/>
    </xf>
    <xf numFmtId="0" fontId="62" fillId="33" borderId="0" xfId="0" applyFont="1" applyFill="1" applyBorder="1" applyAlignment="1" applyProtection="1">
      <alignment/>
      <protection/>
    </xf>
    <xf numFmtId="0" fontId="62" fillId="33" borderId="0" xfId="0" applyFont="1" applyFill="1" applyAlignment="1" applyProtection="1">
      <alignment vertical="center"/>
      <protection/>
    </xf>
    <xf numFmtId="0" fontId="62" fillId="33" borderId="0" xfId="0" applyFont="1" applyFill="1" applyAlignment="1" applyProtection="1">
      <alignment horizontal="left"/>
      <protection/>
    </xf>
    <xf numFmtId="0" fontId="63" fillId="33" borderId="0" xfId="0" applyFont="1" applyFill="1" applyAlignment="1" applyProtection="1">
      <alignment horizontal="left"/>
      <protection/>
    </xf>
    <xf numFmtId="0" fontId="63" fillId="33" borderId="0" xfId="0" applyFont="1" applyFill="1" applyBorder="1" applyAlignment="1" applyProtection="1">
      <alignment vertical="top" wrapText="1"/>
      <protection/>
    </xf>
    <xf numFmtId="0" fontId="64" fillId="33" borderId="0" xfId="0" applyFont="1" applyFill="1" applyAlignment="1" applyProtection="1">
      <alignment horizontal="center" vertical="top"/>
      <protection/>
    </xf>
    <xf numFmtId="0" fontId="64" fillId="33" borderId="0" xfId="0" applyFont="1" applyFill="1" applyAlignment="1" applyProtection="1">
      <alignment horizontal="center"/>
      <protection/>
    </xf>
    <xf numFmtId="0" fontId="65" fillId="33" borderId="0" xfId="0" applyNumberFormat="1" applyFont="1" applyFill="1" applyAlignment="1" applyProtection="1">
      <alignment horizontal="center" vertical="center"/>
      <protection/>
    </xf>
    <xf numFmtId="0" fontId="62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Alignment="1" applyProtection="1">
      <alignment horizontal="center" vertical="top"/>
      <protection/>
    </xf>
    <xf numFmtId="0" fontId="3" fillId="33" borderId="0" xfId="0" applyFont="1" applyFill="1" applyAlignment="1" applyProtection="1">
      <alignment horizont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13" fillId="33" borderId="11" xfId="0" applyFont="1" applyFill="1" applyBorder="1" applyAlignment="1" applyProtection="1">
      <alignment vertical="top"/>
      <protection locked="0"/>
    </xf>
    <xf numFmtId="0" fontId="10" fillId="33" borderId="0" xfId="0" applyFont="1" applyFill="1" applyAlignment="1" applyProtection="1">
      <alignment/>
      <protection/>
    </xf>
    <xf numFmtId="0" fontId="66" fillId="33" borderId="0" xfId="0" applyFont="1" applyFill="1" applyAlignment="1" applyProtection="1">
      <alignment/>
      <protection/>
    </xf>
    <xf numFmtId="171" fontId="13" fillId="33" borderId="0" xfId="42" applyFont="1" applyFill="1" applyAlignment="1" applyProtection="1">
      <alignment/>
      <protection/>
    </xf>
    <xf numFmtId="171" fontId="5" fillId="33" borderId="0" xfId="42" applyFont="1" applyFill="1" applyBorder="1" applyAlignment="1" applyProtection="1">
      <alignment vertical="top"/>
      <protection/>
    </xf>
    <xf numFmtId="0" fontId="67" fillId="33" borderId="0" xfId="0" applyFont="1" applyFill="1" applyAlignment="1" applyProtection="1">
      <alignment horizontal="left"/>
      <protection locked="0"/>
    </xf>
    <xf numFmtId="0" fontId="66" fillId="34" borderId="0" xfId="0" applyFont="1" applyFill="1" applyAlignment="1" applyProtection="1">
      <alignment horizontal="center"/>
      <protection/>
    </xf>
    <xf numFmtId="0" fontId="66" fillId="34" borderId="0" xfId="0" applyFont="1" applyFill="1" applyAlignment="1" applyProtection="1">
      <alignment/>
      <protection/>
    </xf>
    <xf numFmtId="0" fontId="13" fillId="34" borderId="0" xfId="0" applyFont="1" applyFill="1" applyAlignment="1" applyProtection="1">
      <alignment vertical="center"/>
      <protection/>
    </xf>
    <xf numFmtId="0" fontId="13" fillId="34" borderId="0" xfId="0" applyFont="1" applyFill="1" applyAlignment="1" applyProtection="1">
      <alignment horizontal="left"/>
      <protection/>
    </xf>
    <xf numFmtId="0" fontId="14" fillId="34" borderId="12" xfId="0" applyFont="1" applyFill="1" applyBorder="1" applyAlignment="1" applyProtection="1">
      <alignment horizontal="left" vertical="top"/>
      <protection/>
    </xf>
    <xf numFmtId="0" fontId="14" fillId="34" borderId="11" xfId="0" applyFont="1" applyFill="1" applyBorder="1" applyAlignment="1" applyProtection="1">
      <alignment horizontal="left" vertical="top"/>
      <protection/>
    </xf>
    <xf numFmtId="180" fontId="14" fillId="34" borderId="13" xfId="42" applyNumberFormat="1" applyFont="1" applyFill="1" applyBorder="1" applyAlignment="1" applyProtection="1">
      <alignment vertical="top"/>
      <protection/>
    </xf>
    <xf numFmtId="180" fontId="14" fillId="34" borderId="14" xfId="42" applyNumberFormat="1" applyFont="1" applyFill="1" applyBorder="1" applyAlignment="1" applyProtection="1">
      <alignment vertical="top"/>
      <protection/>
    </xf>
    <xf numFmtId="0" fontId="14" fillId="34" borderId="13" xfId="0" applyFont="1" applyFill="1" applyBorder="1" applyAlignment="1" applyProtection="1">
      <alignment vertical="top"/>
      <protection/>
    </xf>
    <xf numFmtId="0" fontId="14" fillId="34" borderId="14" xfId="0" applyFont="1" applyFill="1" applyBorder="1" applyAlignment="1" applyProtection="1">
      <alignment vertical="top"/>
      <protection/>
    </xf>
    <xf numFmtId="0" fontId="5" fillId="34" borderId="0" xfId="0" applyFont="1" applyFill="1" applyAlignment="1" applyProtection="1">
      <alignment horizontal="left"/>
      <protection/>
    </xf>
    <xf numFmtId="0" fontId="5" fillId="34" borderId="0" xfId="0" applyFont="1" applyFill="1" applyBorder="1" applyAlignment="1" applyProtection="1">
      <alignment vertical="top" wrapText="1"/>
      <protection/>
    </xf>
    <xf numFmtId="0" fontId="3" fillId="34" borderId="0" xfId="0" applyFont="1" applyFill="1" applyAlignment="1" applyProtection="1">
      <alignment horizontal="center" vertical="top"/>
      <protection/>
    </xf>
    <xf numFmtId="0" fontId="3" fillId="34" borderId="0" xfId="0" applyFont="1" applyFill="1" applyAlignment="1" applyProtection="1">
      <alignment horizontal="center"/>
      <protection/>
    </xf>
    <xf numFmtId="0" fontId="7" fillId="34" borderId="0" xfId="0" applyNumberFormat="1" applyFont="1" applyFill="1" applyAlignment="1" applyProtection="1">
      <alignment horizontal="center" vertical="center"/>
      <protection/>
    </xf>
    <xf numFmtId="0" fontId="5" fillId="34" borderId="15" xfId="0" applyNumberFormat="1" applyFont="1" applyFill="1" applyBorder="1" applyAlignment="1" applyProtection="1">
      <alignment horizontal="center" vertical="top" wrapText="1"/>
      <protection/>
    </xf>
    <xf numFmtId="0" fontId="5" fillId="34" borderId="16" xfId="0" applyFont="1" applyFill="1" applyBorder="1" applyAlignment="1" applyProtection="1">
      <alignment horizontal="center" vertical="top" wrapText="1"/>
      <protection/>
    </xf>
    <xf numFmtId="0" fontId="13" fillId="34" borderId="0" xfId="0" applyFont="1" applyFill="1" applyAlignment="1" applyProtection="1">
      <alignment/>
      <protection/>
    </xf>
    <xf numFmtId="171" fontId="3" fillId="34" borderId="17" xfId="0" applyNumberFormat="1" applyFont="1" applyFill="1" applyBorder="1" applyAlignment="1" applyProtection="1">
      <alignment horizontal="right" vertical="top"/>
      <protection/>
    </xf>
    <xf numFmtId="9" fontId="3" fillId="34" borderId="17" xfId="0" applyNumberFormat="1" applyFont="1" applyFill="1" applyBorder="1" applyAlignment="1" applyProtection="1">
      <alignment horizontal="right" vertical="top"/>
      <protection/>
    </xf>
    <xf numFmtId="0" fontId="6" fillId="34" borderId="17" xfId="0" applyFont="1" applyFill="1" applyBorder="1" applyAlignment="1" applyProtection="1">
      <alignment vertical="top" wrapText="1"/>
      <protection/>
    </xf>
    <xf numFmtId="0" fontId="13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 vertical="top" wrapText="1"/>
      <protection/>
    </xf>
    <xf numFmtId="0" fontId="3" fillId="34" borderId="0" xfId="0" applyNumberFormat="1" applyFont="1" applyFill="1" applyBorder="1" applyAlignment="1" applyProtection="1">
      <alignment horizontal="left" vertical="top" wrapText="1"/>
      <protection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12" fillId="34" borderId="0" xfId="0" applyNumberFormat="1" applyFont="1" applyFill="1" applyBorder="1" applyAlignment="1" applyProtection="1">
      <alignment horizontal="center" vertical="center"/>
      <protection/>
    </xf>
    <xf numFmtId="0" fontId="7" fillId="34" borderId="0" xfId="0" applyNumberFormat="1" applyFont="1" applyFill="1" applyBorder="1" applyAlignment="1" applyProtection="1">
      <alignment horizontal="center" vertical="center"/>
      <protection/>
    </xf>
    <xf numFmtId="0" fontId="7" fillId="34" borderId="0" xfId="42" applyNumberFormat="1" applyFont="1" applyFill="1" applyBorder="1" applyAlignment="1" applyProtection="1">
      <alignment horizontal="center" vertical="top" wrapText="1"/>
      <protection/>
    </xf>
    <xf numFmtId="171" fontId="3" fillId="34" borderId="0" xfId="42" applyFont="1" applyFill="1" applyBorder="1" applyAlignment="1" applyProtection="1">
      <alignment horizontal="right" vertical="top"/>
      <protection/>
    </xf>
    <xf numFmtId="0" fontId="7" fillId="34" borderId="0" xfId="0" applyNumberFormat="1" applyFont="1" applyFill="1" applyBorder="1" applyAlignment="1" applyProtection="1">
      <alignment horizontal="center" vertical="center" wrapText="1"/>
      <protection/>
    </xf>
    <xf numFmtId="0" fontId="7" fillId="34" borderId="0" xfId="42" applyNumberFormat="1" applyFont="1" applyFill="1" applyBorder="1" applyAlignment="1" applyProtection="1">
      <alignment horizontal="center" vertical="center" wrapText="1"/>
      <protection/>
    </xf>
    <xf numFmtId="9" fontId="6" fillId="34" borderId="0" xfId="64" applyNumberFormat="1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Alignment="1" applyProtection="1">
      <alignment horizontal="left" vertical="center"/>
      <protection/>
    </xf>
    <xf numFmtId="171" fontId="3" fillId="34" borderId="18" xfId="0" applyNumberFormat="1" applyFont="1" applyFill="1" applyBorder="1" applyAlignment="1" applyProtection="1">
      <alignment horizontal="right" vertical="top"/>
      <protection/>
    </xf>
    <xf numFmtId="171" fontId="3" fillId="34" borderId="19" xfId="0" applyNumberFormat="1" applyFont="1" applyFill="1" applyBorder="1" applyAlignment="1" applyProtection="1">
      <alignment horizontal="right" vertical="top"/>
      <protection/>
    </xf>
    <xf numFmtId="0" fontId="6" fillId="34" borderId="19" xfId="0" applyFont="1" applyFill="1" applyBorder="1" applyAlignment="1" applyProtection="1">
      <alignment vertical="top" wrapText="1"/>
      <protection/>
    </xf>
    <xf numFmtId="171" fontId="3" fillId="34" borderId="20" xfId="42" applyFont="1" applyFill="1" applyBorder="1" applyAlignment="1" applyProtection="1">
      <alignment horizontal="right" vertical="top"/>
      <protection/>
    </xf>
    <xf numFmtId="9" fontId="3" fillId="34" borderId="20" xfId="0" applyNumberFormat="1" applyFont="1" applyFill="1" applyBorder="1" applyAlignment="1" applyProtection="1">
      <alignment horizontal="right" vertical="top"/>
      <protection/>
    </xf>
    <xf numFmtId="0" fontId="6" fillId="34" borderId="20" xfId="0" applyFont="1" applyFill="1" applyBorder="1" applyAlignment="1" applyProtection="1">
      <alignment vertical="top" wrapText="1"/>
      <protection/>
    </xf>
    <xf numFmtId="171" fontId="3" fillId="34" borderId="21" xfId="42" applyFont="1" applyFill="1" applyBorder="1" applyAlignment="1" applyProtection="1">
      <alignment horizontal="right" vertical="top"/>
      <protection/>
    </xf>
    <xf numFmtId="0" fontId="7" fillId="34" borderId="22" xfId="0" applyFont="1" applyFill="1" applyBorder="1" applyAlignment="1" applyProtection="1">
      <alignment horizontal="center" vertical="top"/>
      <protection/>
    </xf>
    <xf numFmtId="171" fontId="5" fillId="34" borderId="23" xfId="42" applyFont="1" applyFill="1" applyBorder="1" applyAlignment="1" applyProtection="1">
      <alignment horizontal="right" vertical="top"/>
      <protection locked="0"/>
    </xf>
    <xf numFmtId="171" fontId="5" fillId="34" borderId="23" xfId="0" applyNumberFormat="1" applyFont="1" applyFill="1" applyBorder="1" applyAlignment="1" applyProtection="1">
      <alignment horizontal="right" vertical="top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5" fillId="34" borderId="25" xfId="0" applyFont="1" applyFill="1" applyBorder="1" applyAlignment="1" applyProtection="1">
      <alignment vertical="center"/>
      <protection/>
    </xf>
    <xf numFmtId="0" fontId="8" fillId="34" borderId="26" xfId="0" applyFont="1" applyFill="1" applyBorder="1" applyAlignment="1" applyProtection="1">
      <alignment horizontal="center"/>
      <protection/>
    </xf>
    <xf numFmtId="0" fontId="8" fillId="34" borderId="27" xfId="0" applyFont="1" applyFill="1" applyBorder="1" applyAlignment="1" applyProtection="1">
      <alignment horizontal="center"/>
      <protection/>
    </xf>
    <xf numFmtId="0" fontId="8" fillId="34" borderId="27" xfId="0" applyFont="1" applyFill="1" applyBorder="1" applyAlignment="1" applyProtection="1">
      <alignment/>
      <protection/>
    </xf>
    <xf numFmtId="0" fontId="3" fillId="34" borderId="27" xfId="0" applyFont="1" applyFill="1" applyBorder="1" applyAlignment="1" applyProtection="1">
      <alignment horizontal="center" vertical="top"/>
      <protection/>
    </xf>
    <xf numFmtId="0" fontId="13" fillId="34" borderId="27" xfId="0" applyFont="1" applyFill="1" applyBorder="1" applyAlignment="1" applyProtection="1">
      <alignment/>
      <protection/>
    </xf>
    <xf numFmtId="0" fontId="13" fillId="34" borderId="28" xfId="0" applyFont="1" applyFill="1" applyBorder="1" applyAlignment="1" applyProtection="1">
      <alignment/>
      <protection/>
    </xf>
    <xf numFmtId="0" fontId="14" fillId="34" borderId="29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13" fillId="34" borderId="30" xfId="0" applyFont="1" applyFill="1" applyBorder="1" applyAlignment="1" applyProtection="1">
      <alignment/>
      <protection/>
    </xf>
    <xf numFmtId="0" fontId="8" fillId="34" borderId="29" xfId="0" applyFont="1" applyFill="1" applyBorder="1" applyAlignment="1" applyProtection="1">
      <alignment horizontal="center"/>
      <protection/>
    </xf>
    <xf numFmtId="0" fontId="8" fillId="34" borderId="31" xfId="0" applyFont="1" applyFill="1" applyBorder="1" applyAlignment="1" applyProtection="1">
      <alignment horizontal="center"/>
      <protection/>
    </xf>
    <xf numFmtId="0" fontId="8" fillId="34" borderId="32" xfId="0" applyFont="1" applyFill="1" applyBorder="1" applyAlignment="1" applyProtection="1">
      <alignment horizontal="center"/>
      <protection/>
    </xf>
    <xf numFmtId="0" fontId="8" fillId="34" borderId="32" xfId="0" applyFont="1" applyFill="1" applyBorder="1" applyAlignment="1" applyProtection="1">
      <alignment/>
      <protection/>
    </xf>
    <xf numFmtId="0" fontId="3" fillId="34" borderId="32" xfId="0" applyFont="1" applyFill="1" applyBorder="1" applyAlignment="1" applyProtection="1">
      <alignment horizontal="center" vertical="top"/>
      <protection/>
    </xf>
    <xf numFmtId="0" fontId="13" fillId="34" borderId="32" xfId="0" applyFont="1" applyFill="1" applyBorder="1" applyAlignment="1" applyProtection="1">
      <alignment/>
      <protection/>
    </xf>
    <xf numFmtId="0" fontId="13" fillId="34" borderId="33" xfId="0" applyFont="1" applyFill="1" applyBorder="1" applyAlignment="1" applyProtection="1">
      <alignment/>
      <protection/>
    </xf>
    <xf numFmtId="0" fontId="8" fillId="34" borderId="30" xfId="0" applyFont="1" applyFill="1" applyBorder="1" applyAlignment="1" applyProtection="1">
      <alignment horizontal="center"/>
      <protection/>
    </xf>
    <xf numFmtId="0" fontId="13" fillId="34" borderId="26" xfId="0" applyFont="1" applyFill="1" applyBorder="1" applyAlignment="1" applyProtection="1">
      <alignment/>
      <protection/>
    </xf>
    <xf numFmtId="0" fontId="10" fillId="34" borderId="27" xfId="0" applyFont="1" applyFill="1" applyBorder="1" applyAlignment="1" applyProtection="1">
      <alignment vertical="top" wrapText="1"/>
      <protection/>
    </xf>
    <xf numFmtId="0" fontId="10" fillId="34" borderId="28" xfId="0" applyFont="1" applyFill="1" applyBorder="1" applyAlignment="1" applyProtection="1">
      <alignment vertical="top" wrapText="1"/>
      <protection/>
    </xf>
    <xf numFmtId="0" fontId="15" fillId="34" borderId="27" xfId="0" applyFont="1" applyFill="1" applyBorder="1" applyAlignment="1" applyProtection="1">
      <alignment vertical="center" wrapText="1"/>
      <protection/>
    </xf>
    <xf numFmtId="0" fontId="15" fillId="34" borderId="28" xfId="0" applyFont="1" applyFill="1" applyBorder="1" applyAlignment="1" applyProtection="1">
      <alignment vertical="center" wrapText="1"/>
      <protection/>
    </xf>
    <xf numFmtId="0" fontId="2" fillId="34" borderId="29" xfId="0" applyFont="1" applyFill="1" applyBorder="1" applyAlignment="1" applyProtection="1">
      <alignment vertical="top"/>
      <protection/>
    </xf>
    <xf numFmtId="0" fontId="5" fillId="34" borderId="0" xfId="0" applyFont="1" applyFill="1" applyBorder="1" applyAlignment="1" applyProtection="1">
      <alignment vertical="top"/>
      <protection/>
    </xf>
    <xf numFmtId="0" fontId="14" fillId="34" borderId="0" xfId="0" applyFont="1" applyFill="1" applyBorder="1" applyAlignment="1" applyProtection="1">
      <alignment vertical="top" wrapText="1"/>
      <protection/>
    </xf>
    <xf numFmtId="0" fontId="5" fillId="34" borderId="29" xfId="0" applyFont="1" applyFill="1" applyBorder="1" applyAlignment="1" applyProtection="1">
      <alignment vertical="top"/>
      <protection/>
    </xf>
    <xf numFmtId="0" fontId="5" fillId="34" borderId="29" xfId="0" applyFont="1" applyFill="1" applyBorder="1" applyAlignment="1" applyProtection="1">
      <alignment horizontal="left" vertical="top"/>
      <protection/>
    </xf>
    <xf numFmtId="0" fontId="13" fillId="34" borderId="0" xfId="0" applyFont="1" applyFill="1" applyBorder="1" applyAlignment="1" applyProtection="1">
      <alignment horizontal="center" vertical="top"/>
      <protection/>
    </xf>
    <xf numFmtId="0" fontId="5" fillId="34" borderId="30" xfId="0" applyFont="1" applyFill="1" applyBorder="1" applyAlignment="1" applyProtection="1">
      <alignment horizontal="left" vertical="top" wrapText="1"/>
      <protection/>
    </xf>
    <xf numFmtId="0" fontId="13" fillId="34" borderId="31" xfId="0" applyFont="1" applyFill="1" applyBorder="1" applyAlignment="1" applyProtection="1">
      <alignment/>
      <protection/>
    </xf>
    <xf numFmtId="0" fontId="62" fillId="34" borderId="0" xfId="0" applyFont="1" applyFill="1" applyAlignment="1" applyProtection="1">
      <alignment horizontal="center"/>
      <protection/>
    </xf>
    <xf numFmtId="0" fontId="62" fillId="34" borderId="0" xfId="0" applyFont="1" applyFill="1" applyAlignment="1" applyProtection="1">
      <alignment/>
      <protection/>
    </xf>
    <xf numFmtId="180" fontId="62" fillId="34" borderId="0" xfId="42" applyNumberFormat="1" applyFont="1" applyFill="1" applyAlignment="1" applyProtection="1">
      <alignment/>
      <protection/>
    </xf>
    <xf numFmtId="171" fontId="62" fillId="34" borderId="0" xfId="42" applyFont="1" applyFill="1" applyAlignment="1" applyProtection="1">
      <alignment horizontal="center"/>
      <protection/>
    </xf>
    <xf numFmtId="171" fontId="62" fillId="34" borderId="0" xfId="42" applyFont="1" applyFill="1" applyAlignment="1" applyProtection="1">
      <alignment/>
      <protection/>
    </xf>
    <xf numFmtId="0" fontId="62" fillId="34" borderId="0" xfId="0" applyFont="1" applyFill="1" applyAlignment="1" applyProtection="1">
      <alignment horizontal="center"/>
      <protection locked="0"/>
    </xf>
    <xf numFmtId="0" fontId="62" fillId="34" borderId="0" xfId="0" applyFont="1" applyFill="1" applyAlignment="1" applyProtection="1">
      <alignment/>
      <protection locked="0"/>
    </xf>
    <xf numFmtId="180" fontId="62" fillId="34" borderId="0" xfId="42" applyNumberFormat="1" applyFont="1" applyFill="1" applyAlignment="1" applyProtection="1">
      <alignment/>
      <protection locked="0"/>
    </xf>
    <xf numFmtId="171" fontId="62" fillId="34" borderId="0" xfId="42" applyFont="1" applyFill="1" applyAlignment="1" applyProtection="1">
      <alignment horizontal="center"/>
      <protection locked="0"/>
    </xf>
    <xf numFmtId="171" fontId="62" fillId="34" borderId="0" xfId="42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/>
    </xf>
    <xf numFmtId="0" fontId="62" fillId="34" borderId="0" xfId="0" applyFont="1" applyFill="1" applyAlignment="1" applyProtection="1">
      <alignment vertical="center"/>
      <protection/>
    </xf>
    <xf numFmtId="0" fontId="62" fillId="34" borderId="0" xfId="0" applyFont="1" applyFill="1" applyAlignment="1" applyProtection="1">
      <alignment horizontal="left"/>
      <protection/>
    </xf>
    <xf numFmtId="0" fontId="63" fillId="34" borderId="0" xfId="0" applyFont="1" applyFill="1" applyAlignment="1" applyProtection="1">
      <alignment horizontal="left"/>
      <protection/>
    </xf>
    <xf numFmtId="0" fontId="64" fillId="34" borderId="0" xfId="0" applyFont="1" applyFill="1" applyAlignment="1" applyProtection="1">
      <alignment horizontal="center" vertical="top"/>
      <protection/>
    </xf>
    <xf numFmtId="0" fontId="64" fillId="34" borderId="0" xfId="0" applyFont="1" applyFill="1" applyAlignment="1" applyProtection="1">
      <alignment horizontal="center"/>
      <protection/>
    </xf>
    <xf numFmtId="0" fontId="65" fillId="34" borderId="0" xfId="0" applyNumberFormat="1" applyFont="1" applyFill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/>
      <protection/>
    </xf>
    <xf numFmtId="0" fontId="62" fillId="34" borderId="0" xfId="0" applyFont="1" applyFill="1" applyAlignment="1" applyProtection="1">
      <alignment horizontal="left" vertical="center"/>
      <protection/>
    </xf>
    <xf numFmtId="0" fontId="63" fillId="34" borderId="0" xfId="0" applyFont="1" applyFill="1" applyBorder="1" applyAlignment="1" applyProtection="1">
      <alignment vertical="top"/>
      <protection/>
    </xf>
    <xf numFmtId="0" fontId="8" fillId="35" borderId="34" xfId="0" applyFont="1" applyFill="1" applyBorder="1" applyAlignment="1" applyProtection="1">
      <alignment vertical="center"/>
      <protection/>
    </xf>
    <xf numFmtId="0" fontId="3" fillId="35" borderId="35" xfId="0" applyFont="1" applyFill="1" applyBorder="1" applyAlignment="1" applyProtection="1">
      <alignment horizontal="center" vertical="top"/>
      <protection/>
    </xf>
    <xf numFmtId="0" fontId="3" fillId="35" borderId="36" xfId="0" applyFont="1" applyFill="1" applyBorder="1" applyAlignment="1" applyProtection="1">
      <alignment vertical="top"/>
      <protection/>
    </xf>
    <xf numFmtId="0" fontId="4" fillId="35" borderId="37" xfId="0" applyFont="1" applyFill="1" applyBorder="1" applyAlignment="1" applyProtection="1">
      <alignment horizontal="center" vertical="top" wrapText="1"/>
      <protection/>
    </xf>
    <xf numFmtId="0" fontId="4" fillId="35" borderId="38" xfId="0" applyFont="1" applyFill="1" applyBorder="1" applyAlignment="1" applyProtection="1">
      <alignment horizontal="center" vertical="top" wrapText="1"/>
      <protection/>
    </xf>
    <xf numFmtId="0" fontId="3" fillId="35" borderId="37" xfId="0" applyFont="1" applyFill="1" applyBorder="1" applyAlignment="1" applyProtection="1" quotePrefix="1">
      <alignment horizontal="center" vertical="top" wrapText="1"/>
      <protection/>
    </xf>
    <xf numFmtId="171" fontId="3" fillId="35" borderId="38" xfId="42" applyFont="1" applyFill="1" applyBorder="1" applyAlignment="1" applyProtection="1">
      <alignment horizontal="center" vertical="top" wrapText="1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39" xfId="0" applyNumberFormat="1" applyFont="1" applyFill="1" applyBorder="1" applyAlignment="1" applyProtection="1">
      <alignment horizontal="center" vertical="center"/>
      <protection/>
    </xf>
    <xf numFmtId="0" fontId="7" fillId="35" borderId="40" xfId="0" applyNumberFormat="1" applyFont="1" applyFill="1" applyBorder="1" applyAlignment="1" applyProtection="1">
      <alignment horizontal="center" vertical="center"/>
      <protection/>
    </xf>
    <xf numFmtId="0" fontId="7" fillId="35" borderId="41" xfId="42" applyNumberFormat="1" applyFont="1" applyFill="1" applyBorder="1" applyAlignment="1" applyProtection="1">
      <alignment horizontal="center" vertical="center" wrapText="1"/>
      <protection/>
    </xf>
    <xf numFmtId="0" fontId="7" fillId="35" borderId="40" xfId="0" applyNumberFormat="1" applyFont="1" applyFill="1" applyBorder="1" applyAlignment="1" applyProtection="1">
      <alignment horizontal="center" vertical="center" wrapText="1"/>
      <protection/>
    </xf>
    <xf numFmtId="0" fontId="7" fillId="35" borderId="40" xfId="42" applyNumberFormat="1" applyFont="1" applyFill="1" applyBorder="1" applyAlignment="1" applyProtection="1">
      <alignment horizontal="center" vertical="center" wrapText="1"/>
      <protection/>
    </xf>
    <xf numFmtId="0" fontId="7" fillId="35" borderId="42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10" fillId="34" borderId="0" xfId="0" applyFont="1" applyFill="1" applyAlignment="1" applyProtection="1">
      <alignment/>
      <protection locked="0"/>
    </xf>
    <xf numFmtId="0" fontId="68" fillId="34" borderId="0" xfId="0" applyFont="1" applyFill="1" applyAlignment="1" applyProtection="1">
      <alignment horizontal="center" vertical="center"/>
      <protection/>
    </xf>
    <xf numFmtId="180" fontId="5" fillId="33" borderId="43" xfId="42" applyNumberFormat="1" applyFont="1" applyFill="1" applyBorder="1" applyAlignment="1" applyProtection="1">
      <alignment horizontal="left" vertical="top"/>
      <protection locked="0"/>
    </xf>
    <xf numFmtId="0" fontId="3" fillId="33" borderId="43" xfId="0" applyFont="1" applyFill="1" applyBorder="1" applyAlignment="1" applyProtection="1">
      <alignment horizontal="left" vertical="top"/>
      <protection locked="0"/>
    </xf>
    <xf numFmtId="1" fontId="5" fillId="33" borderId="43" xfId="0" applyNumberFormat="1" applyFont="1" applyFill="1" applyBorder="1" applyAlignment="1" applyProtection="1">
      <alignment horizontal="left" vertical="top"/>
      <protection locked="0"/>
    </xf>
    <xf numFmtId="0" fontId="63" fillId="33" borderId="0" xfId="0" applyFont="1" applyFill="1" applyAlignment="1" applyProtection="1">
      <alignment horizontal="left" vertical="center"/>
      <protection/>
    </xf>
    <xf numFmtId="0" fontId="63" fillId="33" borderId="0" xfId="0" applyFont="1" applyFill="1" applyAlignment="1" applyProtection="1">
      <alignment horizontal="left" vertical="center"/>
      <protection locked="0"/>
    </xf>
    <xf numFmtId="171" fontId="63" fillId="33" borderId="0" xfId="42" applyFont="1" applyFill="1" applyAlignment="1" applyProtection="1">
      <alignment horizontal="left" vertical="center"/>
      <protection locked="0"/>
    </xf>
    <xf numFmtId="0" fontId="63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3" fillId="34" borderId="19" xfId="0" applyNumberFormat="1" applyFont="1" applyFill="1" applyBorder="1" applyAlignment="1" applyProtection="1">
      <alignment horizontal="center" vertical="center" wrapText="1"/>
      <protection/>
    </xf>
    <xf numFmtId="0" fontId="6" fillId="34" borderId="19" xfId="0" applyNumberFormat="1" applyFont="1" applyFill="1" applyBorder="1" applyAlignment="1" applyProtection="1">
      <alignment horizontal="center" vertical="center"/>
      <protection/>
    </xf>
    <xf numFmtId="37" fontId="7" fillId="33" borderId="19" xfId="42" applyNumberFormat="1" applyFont="1" applyFill="1" applyBorder="1" applyAlignment="1" applyProtection="1">
      <alignment horizontal="right" vertical="center"/>
      <protection locked="0"/>
    </xf>
    <xf numFmtId="0" fontId="7" fillId="34" borderId="19" xfId="42" applyNumberFormat="1" applyFont="1" applyFill="1" applyBorder="1" applyAlignment="1" applyProtection="1">
      <alignment horizontal="center" vertical="center" wrapText="1"/>
      <protection/>
    </xf>
    <xf numFmtId="171" fontId="3" fillId="34" borderId="19" xfId="42" applyFont="1" applyFill="1" applyBorder="1" applyAlignment="1" applyProtection="1">
      <alignment horizontal="center" vertical="center" wrapText="1"/>
      <protection/>
    </xf>
    <xf numFmtId="171" fontId="7" fillId="34" borderId="18" xfId="0" applyNumberFormat="1" applyFont="1" applyFill="1" applyBorder="1" applyAlignment="1" applyProtection="1">
      <alignment horizontal="center" vertical="center" wrapText="1"/>
      <protection/>
    </xf>
    <xf numFmtId="9" fontId="7" fillId="34" borderId="19" xfId="0" applyNumberFormat="1" applyFont="1" applyFill="1" applyBorder="1" applyAlignment="1" applyProtection="1" quotePrefix="1">
      <alignment horizontal="center" vertical="center"/>
      <protection/>
    </xf>
    <xf numFmtId="171" fontId="7" fillId="34" borderId="18" xfId="42" applyFont="1" applyFill="1" applyBorder="1" applyAlignment="1" applyProtection="1">
      <alignment horizontal="center" vertical="center" wrapText="1"/>
      <protection/>
    </xf>
    <xf numFmtId="171" fontId="7" fillId="34" borderId="19" xfId="42" applyFont="1" applyFill="1" applyBorder="1" applyAlignment="1" applyProtection="1">
      <alignment horizontal="center" vertical="center" wrapText="1"/>
      <protection/>
    </xf>
    <xf numFmtId="9" fontId="6" fillId="34" borderId="19" xfId="64" applyNumberFormat="1" applyFont="1" applyFill="1" applyBorder="1" applyAlignment="1" applyProtection="1">
      <alignment horizontal="center" vertical="center" wrapText="1"/>
      <protection/>
    </xf>
    <xf numFmtId="171" fontId="7" fillId="34" borderId="21" xfId="42" applyFont="1" applyFill="1" applyBorder="1" applyAlignment="1" applyProtection="1">
      <alignment horizontal="center" vertical="center" wrapText="1"/>
      <protection/>
    </xf>
    <xf numFmtId="0" fontId="3" fillId="34" borderId="40" xfId="0" applyNumberFormat="1" applyFont="1" applyFill="1" applyBorder="1" applyAlignment="1" applyProtection="1">
      <alignment horizontal="center" vertical="center" wrapText="1"/>
      <protection/>
    </xf>
    <xf numFmtId="0" fontId="6" fillId="34" borderId="40" xfId="0" applyNumberFormat="1" applyFont="1" applyFill="1" applyBorder="1" applyAlignment="1" applyProtection="1">
      <alignment horizontal="center" vertical="center"/>
      <protection/>
    </xf>
    <xf numFmtId="37" fontId="7" fillId="33" borderId="40" xfId="42" applyNumberFormat="1" applyFont="1" applyFill="1" applyBorder="1" applyAlignment="1" applyProtection="1">
      <alignment horizontal="right" vertical="center"/>
      <protection locked="0"/>
    </xf>
    <xf numFmtId="0" fontId="7" fillId="34" borderId="40" xfId="42" applyNumberFormat="1" applyFont="1" applyFill="1" applyBorder="1" applyAlignment="1" applyProtection="1">
      <alignment horizontal="center" vertical="center" wrapText="1"/>
      <protection/>
    </xf>
    <xf numFmtId="171" fontId="3" fillId="34" borderId="40" xfId="42" applyFont="1" applyFill="1" applyBorder="1" applyAlignment="1" applyProtection="1">
      <alignment horizontal="right" vertical="center"/>
      <protection/>
    </xf>
    <xf numFmtId="171" fontId="7" fillId="34" borderId="40" xfId="0" applyNumberFormat="1" applyFont="1" applyFill="1" applyBorder="1" applyAlignment="1" applyProtection="1">
      <alignment horizontal="center" vertical="center" wrapText="1"/>
      <protection/>
    </xf>
    <xf numFmtId="9" fontId="7" fillId="34" borderId="17" xfId="0" applyNumberFormat="1" applyFont="1" applyFill="1" applyBorder="1" applyAlignment="1" applyProtection="1" quotePrefix="1">
      <alignment horizontal="center" vertical="center"/>
      <protection/>
    </xf>
    <xf numFmtId="171" fontId="7" fillId="34" borderId="40" xfId="42" applyFont="1" applyFill="1" applyBorder="1" applyAlignment="1" applyProtection="1">
      <alignment horizontal="center" vertical="center" wrapText="1"/>
      <protection/>
    </xf>
    <xf numFmtId="171" fontId="7" fillId="34" borderId="17" xfId="42" applyFont="1" applyFill="1" applyBorder="1" applyAlignment="1" applyProtection="1">
      <alignment horizontal="center" vertical="center" wrapText="1"/>
      <protection/>
    </xf>
    <xf numFmtId="9" fontId="6" fillId="34" borderId="40" xfId="64" applyNumberFormat="1" applyFont="1" applyFill="1" applyBorder="1" applyAlignment="1" applyProtection="1">
      <alignment horizontal="center" vertical="center" wrapText="1"/>
      <protection/>
    </xf>
    <xf numFmtId="171" fontId="7" fillId="34" borderId="44" xfId="42" applyFont="1" applyFill="1" applyBorder="1" applyAlignment="1" applyProtection="1">
      <alignment horizontal="center" vertical="center" wrapText="1"/>
      <protection/>
    </xf>
    <xf numFmtId="0" fontId="5" fillId="34" borderId="45" xfId="0" applyFont="1" applyFill="1" applyBorder="1" applyAlignment="1" applyProtection="1">
      <alignment horizontal="center" vertical="center" wrapText="1"/>
      <protection/>
    </xf>
    <xf numFmtId="0" fontId="3" fillId="34" borderId="22" xfId="0" applyNumberFormat="1" applyFont="1" applyFill="1" applyBorder="1" applyAlignment="1" applyProtection="1">
      <alignment horizontal="center" vertical="center" wrapText="1"/>
      <protection/>
    </xf>
    <xf numFmtId="0" fontId="6" fillId="34" borderId="22" xfId="0" applyNumberFormat="1" applyFont="1" applyFill="1" applyBorder="1" applyAlignment="1" applyProtection="1">
      <alignment horizontal="center" vertical="center"/>
      <protection/>
    </xf>
    <xf numFmtId="37" fontId="7" fillId="33" borderId="22" xfId="42" applyNumberFormat="1" applyFont="1" applyFill="1" applyBorder="1" applyAlignment="1" applyProtection="1">
      <alignment horizontal="right" vertical="center"/>
      <protection locked="0"/>
    </xf>
    <xf numFmtId="0" fontId="3" fillId="34" borderId="22" xfId="42" applyNumberFormat="1" applyFont="1" applyFill="1" applyBorder="1" applyAlignment="1" applyProtection="1">
      <alignment horizontal="center" vertical="center" wrapText="1"/>
      <protection/>
    </xf>
    <xf numFmtId="171" fontId="3" fillId="34" borderId="22" xfId="42" applyFont="1" applyFill="1" applyBorder="1" applyAlignment="1" applyProtection="1">
      <alignment horizontal="right" vertical="center"/>
      <protection/>
    </xf>
    <xf numFmtId="171" fontId="7" fillId="34" borderId="11" xfId="0" applyNumberFormat="1" applyFont="1" applyFill="1" applyBorder="1" applyAlignment="1" applyProtection="1">
      <alignment horizontal="center" vertical="center" wrapText="1"/>
      <protection/>
    </xf>
    <xf numFmtId="9" fontId="7" fillId="34" borderId="22" xfId="0" applyNumberFormat="1" applyFont="1" applyFill="1" applyBorder="1" applyAlignment="1" applyProtection="1" quotePrefix="1">
      <alignment horizontal="center" vertical="center"/>
      <protection/>
    </xf>
    <xf numFmtId="171" fontId="7" fillId="34" borderId="22" xfId="42" applyFont="1" applyFill="1" applyBorder="1" applyAlignment="1" applyProtection="1">
      <alignment horizontal="center" vertical="center" wrapText="1"/>
      <protection/>
    </xf>
    <xf numFmtId="9" fontId="6" fillId="34" borderId="22" xfId="64" applyNumberFormat="1" applyFont="1" applyFill="1" applyBorder="1" applyAlignment="1" applyProtection="1">
      <alignment horizontal="center" vertical="center" wrapText="1"/>
      <protection/>
    </xf>
    <xf numFmtId="171" fontId="7" fillId="34" borderId="23" xfId="42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62" fillId="33" borderId="0" xfId="0" applyFont="1" applyFill="1" applyBorder="1" applyAlignment="1" applyProtection="1">
      <alignment vertical="center"/>
      <protection locked="0"/>
    </xf>
    <xf numFmtId="171" fontId="62" fillId="33" borderId="0" xfId="42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NumberFormat="1" applyFont="1" applyFill="1" applyBorder="1" applyAlignment="1" applyProtection="1">
      <alignment horizontal="center" vertical="center"/>
      <protection/>
    </xf>
    <xf numFmtId="37" fontId="7" fillId="33" borderId="11" xfId="42" applyNumberFormat="1" applyFont="1" applyFill="1" applyBorder="1" applyAlignment="1" applyProtection="1">
      <alignment horizontal="right" vertical="center"/>
      <protection locked="0"/>
    </xf>
    <xf numFmtId="0" fontId="3" fillId="34" borderId="11" xfId="42" applyNumberFormat="1" applyFont="1" applyFill="1" applyBorder="1" applyAlignment="1" applyProtection="1">
      <alignment horizontal="center" vertical="center" wrapText="1"/>
      <protection/>
    </xf>
    <xf numFmtId="171" fontId="3" fillId="34" borderId="11" xfId="42" applyFont="1" applyFill="1" applyBorder="1" applyAlignment="1" applyProtection="1">
      <alignment horizontal="right" vertical="center" wrapText="1"/>
      <protection/>
    </xf>
    <xf numFmtId="9" fontId="6" fillId="34" borderId="11" xfId="64" applyNumberFormat="1" applyFont="1" applyFill="1" applyBorder="1" applyAlignment="1" applyProtection="1">
      <alignment horizontal="center" vertical="center" wrapText="1"/>
      <protection/>
    </xf>
    <xf numFmtId="171" fontId="62" fillId="33" borderId="0" xfId="0" applyNumberFormat="1" applyFont="1" applyFill="1" applyBorder="1" applyAlignment="1" applyProtection="1">
      <alignment vertical="center"/>
      <protection locked="0"/>
    </xf>
    <xf numFmtId="0" fontId="12" fillId="34" borderId="11" xfId="0" applyNumberFormat="1" applyFont="1" applyFill="1" applyBorder="1" applyAlignment="1" applyProtection="1">
      <alignment horizontal="center" vertical="center"/>
      <protection/>
    </xf>
    <xf numFmtId="0" fontId="7" fillId="34" borderId="11" xfId="42" applyNumberFormat="1" applyFont="1" applyFill="1" applyBorder="1" applyAlignment="1" applyProtection="1">
      <alignment horizontal="center" vertical="center" wrapText="1"/>
      <protection/>
    </xf>
    <xf numFmtId="171" fontId="3" fillId="34" borderId="11" xfId="42" applyFont="1" applyFill="1" applyBorder="1" applyAlignment="1" applyProtection="1">
      <alignment horizontal="right" vertical="center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12" fillId="34" borderId="40" xfId="0" applyNumberFormat="1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left" vertical="center"/>
      <protection/>
    </xf>
    <xf numFmtId="0" fontId="17" fillId="34" borderId="32" xfId="0" applyFont="1" applyFill="1" applyBorder="1" applyAlignment="1" applyProtection="1">
      <alignment horizontal="left" vertical="center"/>
      <protection/>
    </xf>
    <xf numFmtId="0" fontId="8" fillId="35" borderId="26" xfId="0" applyFont="1" applyFill="1" applyBorder="1" applyAlignment="1" applyProtection="1">
      <alignment horizontal="center" vertical="center"/>
      <protection/>
    </xf>
    <xf numFmtId="0" fontId="8" fillId="35" borderId="27" xfId="0" applyFont="1" applyFill="1" applyBorder="1" applyAlignment="1" applyProtection="1">
      <alignment horizontal="center" vertical="center"/>
      <protection/>
    </xf>
    <xf numFmtId="0" fontId="8" fillId="35" borderId="28" xfId="0" applyFont="1" applyFill="1" applyBorder="1" applyAlignment="1" applyProtection="1">
      <alignment horizontal="center" vertical="center"/>
      <protection/>
    </xf>
    <xf numFmtId="0" fontId="2" fillId="35" borderId="46" xfId="0" applyNumberFormat="1" applyFont="1" applyFill="1" applyBorder="1" applyAlignment="1" applyProtection="1">
      <alignment horizontal="center" vertical="top" wrapText="1"/>
      <protection/>
    </xf>
    <xf numFmtId="0" fontId="2" fillId="35" borderId="47" xfId="0" applyNumberFormat="1" applyFont="1" applyFill="1" applyBorder="1" applyAlignment="1" applyProtection="1">
      <alignment horizontal="center" vertical="top" wrapText="1"/>
      <protection/>
    </xf>
    <xf numFmtId="0" fontId="2" fillId="35" borderId="48" xfId="0" applyNumberFormat="1" applyFont="1" applyFill="1" applyBorder="1" applyAlignment="1" applyProtection="1">
      <alignment horizontal="center" vertical="top" wrapText="1"/>
      <protection/>
    </xf>
    <xf numFmtId="0" fontId="14" fillId="34" borderId="49" xfId="0" applyFont="1" applyFill="1" applyBorder="1" applyAlignment="1" applyProtection="1">
      <alignment horizontal="left" vertical="top"/>
      <protection/>
    </xf>
    <xf numFmtId="0" fontId="14" fillId="34" borderId="50" xfId="0" applyFont="1" applyFill="1" applyBorder="1" applyAlignment="1" applyProtection="1">
      <alignment horizontal="left" vertical="top"/>
      <protection/>
    </xf>
    <xf numFmtId="180" fontId="6" fillId="33" borderId="51" xfId="42" applyNumberFormat="1" applyFont="1" applyFill="1" applyBorder="1" applyAlignment="1" applyProtection="1">
      <alignment horizontal="left" vertical="top"/>
      <protection locked="0"/>
    </xf>
    <xf numFmtId="180" fontId="6" fillId="33" borderId="52" xfId="42" applyNumberFormat="1" applyFont="1" applyFill="1" applyBorder="1" applyAlignment="1" applyProtection="1">
      <alignment horizontal="left" vertical="top"/>
      <protection locked="0"/>
    </xf>
    <xf numFmtId="0" fontId="14" fillId="34" borderId="52" xfId="0" applyFont="1" applyFill="1" applyBorder="1" applyAlignment="1" applyProtection="1">
      <alignment horizontal="left" vertical="top"/>
      <protection/>
    </xf>
    <xf numFmtId="180" fontId="6" fillId="33" borderId="53" xfId="42" applyNumberFormat="1" applyFont="1" applyFill="1" applyBorder="1" applyAlignment="1" applyProtection="1">
      <alignment horizontal="left" vertical="top"/>
      <protection locked="0"/>
    </xf>
    <xf numFmtId="180" fontId="6" fillId="33" borderId="43" xfId="42" applyNumberFormat="1" applyFont="1" applyFill="1" applyBorder="1" applyAlignment="1" applyProtection="1">
      <alignment horizontal="left" vertical="top"/>
      <protection locked="0"/>
    </xf>
    <xf numFmtId="180" fontId="6" fillId="33" borderId="54" xfId="42" applyNumberFormat="1" applyFont="1" applyFill="1" applyBorder="1" applyAlignment="1" applyProtection="1">
      <alignment horizontal="left" vertical="top"/>
      <protection locked="0"/>
    </xf>
    <xf numFmtId="0" fontId="14" fillId="34" borderId="13" xfId="0" applyFont="1" applyFill="1" applyBorder="1" applyAlignment="1" applyProtection="1">
      <alignment horizontal="left" vertical="top"/>
      <protection/>
    </xf>
    <xf numFmtId="0" fontId="14" fillId="34" borderId="54" xfId="0" applyFont="1" applyFill="1" applyBorder="1" applyAlignment="1" applyProtection="1">
      <alignment horizontal="left" vertical="top"/>
      <protection/>
    </xf>
    <xf numFmtId="0" fontId="14" fillId="34" borderId="14" xfId="0" applyFont="1" applyFill="1" applyBorder="1" applyAlignment="1" applyProtection="1">
      <alignment horizontal="left" vertical="top"/>
      <protection/>
    </xf>
    <xf numFmtId="180" fontId="6" fillId="33" borderId="55" xfId="42" applyNumberFormat="1" applyFont="1" applyFill="1" applyBorder="1" applyAlignment="1" applyProtection="1">
      <alignment horizontal="left" vertical="top"/>
      <protection locked="0"/>
    </xf>
    <xf numFmtId="0" fontId="14" fillId="34" borderId="12" xfId="0" applyFont="1" applyFill="1" applyBorder="1" applyAlignment="1" applyProtection="1">
      <alignment horizontal="left" vertical="top"/>
      <protection/>
    </xf>
    <xf numFmtId="0" fontId="14" fillId="34" borderId="11" xfId="0" applyFont="1" applyFill="1" applyBorder="1" applyAlignment="1" applyProtection="1">
      <alignment horizontal="left" vertical="top"/>
      <protection/>
    </xf>
    <xf numFmtId="0" fontId="5" fillId="33" borderId="43" xfId="0" applyFont="1" applyFill="1" applyBorder="1" applyAlignment="1" applyProtection="1">
      <alignment horizontal="left" vertical="top"/>
      <protection locked="0"/>
    </xf>
    <xf numFmtId="0" fontId="5" fillId="33" borderId="54" xfId="0" applyFont="1" applyFill="1" applyBorder="1" applyAlignment="1" applyProtection="1">
      <alignment horizontal="left" vertical="top"/>
      <protection locked="0"/>
    </xf>
    <xf numFmtId="0" fontId="5" fillId="33" borderId="55" xfId="0" applyFont="1" applyFill="1" applyBorder="1" applyAlignment="1" applyProtection="1">
      <alignment horizontal="left" vertical="top"/>
      <protection locked="0"/>
    </xf>
    <xf numFmtId="0" fontId="14" fillId="34" borderId="43" xfId="0" applyFont="1" applyFill="1" applyBorder="1" applyAlignment="1" applyProtection="1">
      <alignment horizontal="left" vertical="top"/>
      <protection/>
    </xf>
    <xf numFmtId="180" fontId="14" fillId="34" borderId="13" xfId="42" applyNumberFormat="1" applyFont="1" applyFill="1" applyBorder="1" applyAlignment="1" applyProtection="1">
      <alignment horizontal="left" vertical="top"/>
      <protection/>
    </xf>
    <xf numFmtId="180" fontId="14" fillId="34" borderId="54" xfId="42" applyNumberFormat="1" applyFont="1" applyFill="1" applyBorder="1" applyAlignment="1" applyProtection="1">
      <alignment horizontal="left" vertical="top"/>
      <protection/>
    </xf>
    <xf numFmtId="180" fontId="14" fillId="34" borderId="14" xfId="42" applyNumberFormat="1" applyFont="1" applyFill="1" applyBorder="1" applyAlignment="1" applyProtection="1">
      <alignment horizontal="left" vertical="top"/>
      <protection/>
    </xf>
    <xf numFmtId="180" fontId="5" fillId="33" borderId="43" xfId="42" applyNumberFormat="1" applyFont="1" applyFill="1" applyBorder="1" applyAlignment="1" applyProtection="1">
      <alignment horizontal="left" vertical="top"/>
      <protection locked="0"/>
    </xf>
    <xf numFmtId="180" fontId="5" fillId="33" borderId="14" xfId="42" applyNumberFormat="1" applyFont="1" applyFill="1" applyBorder="1" applyAlignment="1" applyProtection="1">
      <alignment horizontal="left" vertical="top"/>
      <protection locked="0"/>
    </xf>
    <xf numFmtId="0" fontId="14" fillId="34" borderId="43" xfId="0" applyFont="1" applyFill="1" applyBorder="1" applyAlignment="1" applyProtection="1">
      <alignment horizontal="left" vertical="top" wrapText="1"/>
      <protection/>
    </xf>
    <xf numFmtId="0" fontId="14" fillId="34" borderId="14" xfId="0" applyFont="1" applyFill="1" applyBorder="1" applyAlignment="1" applyProtection="1">
      <alignment horizontal="left" vertical="top" wrapText="1"/>
      <protection/>
    </xf>
    <xf numFmtId="0" fontId="3" fillId="33" borderId="43" xfId="0" applyFont="1" applyFill="1" applyBorder="1" applyAlignment="1" applyProtection="1">
      <alignment horizontal="left" vertical="top"/>
      <protection locked="0"/>
    </xf>
    <xf numFmtId="0" fontId="3" fillId="33" borderId="14" xfId="0" applyFont="1" applyFill="1" applyBorder="1" applyAlignment="1" applyProtection="1">
      <alignment horizontal="left" vertical="top"/>
      <protection locked="0"/>
    </xf>
    <xf numFmtId="0" fontId="5" fillId="33" borderId="43" xfId="0" applyFont="1" applyFill="1" applyBorder="1" applyAlignment="1" applyProtection="1">
      <alignment horizontal="left" vertical="top" wrapText="1"/>
      <protection locked="0"/>
    </xf>
    <xf numFmtId="0" fontId="5" fillId="33" borderId="55" xfId="0" applyFont="1" applyFill="1" applyBorder="1" applyAlignment="1" applyProtection="1">
      <alignment horizontal="left" vertical="top" wrapText="1"/>
      <protection locked="0"/>
    </xf>
    <xf numFmtId="0" fontId="5" fillId="34" borderId="24" xfId="0" applyFont="1" applyFill="1" applyBorder="1" applyAlignment="1" applyProtection="1">
      <alignment horizontal="left" vertical="center" wrapText="1"/>
      <protection/>
    </xf>
    <xf numFmtId="0" fontId="5" fillId="34" borderId="25" xfId="0" applyFont="1" applyFill="1" applyBorder="1" applyAlignment="1" applyProtection="1">
      <alignment horizontal="left" vertical="center" wrapText="1"/>
      <protection/>
    </xf>
    <xf numFmtId="0" fontId="5" fillId="34" borderId="42" xfId="0" applyFont="1" applyFill="1" applyBorder="1" applyAlignment="1" applyProtection="1">
      <alignment horizontal="left" vertical="center" wrapText="1"/>
      <protection/>
    </xf>
    <xf numFmtId="0" fontId="13" fillId="34" borderId="46" xfId="0" applyFont="1" applyFill="1" applyBorder="1" applyAlignment="1" applyProtection="1">
      <alignment horizontal="left" vertical="top" wrapText="1"/>
      <protection/>
    </xf>
    <xf numFmtId="0" fontId="5" fillId="34" borderId="47" xfId="0" applyFont="1" applyFill="1" applyBorder="1" applyAlignment="1" applyProtection="1">
      <alignment horizontal="left" vertical="top"/>
      <protection/>
    </xf>
    <xf numFmtId="0" fontId="5" fillId="34" borderId="48" xfId="0" applyFont="1" applyFill="1" applyBorder="1" applyAlignment="1" applyProtection="1">
      <alignment horizontal="left" vertical="top"/>
      <protection/>
    </xf>
    <xf numFmtId="0" fontId="13" fillId="34" borderId="47" xfId="0" applyFont="1" applyFill="1" applyBorder="1" applyAlignment="1" applyProtection="1">
      <alignment horizontal="left" vertical="top" wrapText="1"/>
      <protection/>
    </xf>
    <xf numFmtId="0" fontId="13" fillId="34" borderId="48" xfId="0" applyFont="1" applyFill="1" applyBorder="1" applyAlignment="1" applyProtection="1">
      <alignment horizontal="left" vertical="top" wrapText="1"/>
      <protection/>
    </xf>
    <xf numFmtId="0" fontId="13" fillId="34" borderId="46" xfId="0" applyFont="1" applyFill="1" applyBorder="1" applyAlignment="1" applyProtection="1">
      <alignment horizontal="center" vertical="center" wrapText="1"/>
      <protection/>
    </xf>
    <xf numFmtId="0" fontId="13" fillId="34" borderId="47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vertical="center" wrapText="1"/>
      <protection/>
    </xf>
    <xf numFmtId="0" fontId="5" fillId="34" borderId="31" xfId="0" applyFont="1" applyFill="1" applyBorder="1" applyAlignment="1" applyProtection="1">
      <alignment horizontal="left" vertical="top"/>
      <protection/>
    </xf>
    <xf numFmtId="0" fontId="5" fillId="34" borderId="32" xfId="0" applyFont="1" applyFill="1" applyBorder="1" applyAlignment="1" applyProtection="1">
      <alignment horizontal="left" vertical="top"/>
      <protection/>
    </xf>
    <xf numFmtId="0" fontId="5" fillId="34" borderId="33" xfId="0" applyFont="1" applyFill="1" applyBorder="1" applyAlignment="1" applyProtection="1">
      <alignment horizontal="left" vertical="top"/>
      <protection/>
    </xf>
    <xf numFmtId="0" fontId="14" fillId="34" borderId="13" xfId="0" applyFont="1" applyFill="1" applyBorder="1" applyAlignment="1" applyProtection="1">
      <alignment horizontal="left" vertical="top" wrapText="1"/>
      <protection/>
    </xf>
    <xf numFmtId="0" fontId="5" fillId="33" borderId="54" xfId="0" applyFont="1" applyFill="1" applyBorder="1" applyAlignment="1" applyProtection="1">
      <alignment horizontal="left" vertical="top" wrapText="1"/>
      <protection locked="0"/>
    </xf>
    <xf numFmtId="0" fontId="14" fillId="34" borderId="56" xfId="0" applyFont="1" applyFill="1" applyBorder="1" applyAlignment="1" applyProtection="1">
      <alignment horizontal="left" vertical="top"/>
      <protection/>
    </xf>
    <xf numFmtId="0" fontId="14" fillId="34" borderId="57" xfId="0" applyFont="1" applyFill="1" applyBorder="1" applyAlignment="1" applyProtection="1">
      <alignment horizontal="left" vertical="top"/>
      <protection/>
    </xf>
    <xf numFmtId="0" fontId="14" fillId="34" borderId="37" xfId="0" applyFont="1" applyFill="1" applyBorder="1" applyAlignment="1" applyProtection="1">
      <alignment horizontal="left" vertical="top"/>
      <protection/>
    </xf>
    <xf numFmtId="0" fontId="5" fillId="33" borderId="58" xfId="0" applyFont="1" applyFill="1" applyBorder="1" applyAlignment="1" applyProtection="1">
      <alignment horizontal="left" vertical="top"/>
      <protection locked="0"/>
    </xf>
    <xf numFmtId="0" fontId="5" fillId="33" borderId="37" xfId="0" applyFont="1" applyFill="1" applyBorder="1" applyAlignment="1" applyProtection="1">
      <alignment horizontal="left" vertical="top"/>
      <protection locked="0"/>
    </xf>
    <xf numFmtId="0" fontId="11" fillId="35" borderId="46" xfId="0" applyFont="1" applyFill="1" applyBorder="1" applyAlignment="1" applyProtection="1">
      <alignment horizontal="center" vertical="center"/>
      <protection/>
    </xf>
    <xf numFmtId="0" fontId="11" fillId="35" borderId="47" xfId="0" applyFont="1" applyFill="1" applyBorder="1" applyAlignment="1" applyProtection="1">
      <alignment horizontal="center" vertical="center"/>
      <protection/>
    </xf>
    <xf numFmtId="0" fontId="11" fillId="35" borderId="48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 vertical="top" wrapText="1"/>
      <protection/>
    </xf>
    <xf numFmtId="0" fontId="3" fillId="35" borderId="59" xfId="0" applyFont="1" applyFill="1" applyBorder="1" applyAlignment="1" applyProtection="1">
      <alignment horizontal="center" vertical="top" wrapText="1"/>
      <protection/>
    </xf>
    <xf numFmtId="0" fontId="3" fillId="35" borderId="35" xfId="0" applyFont="1" applyFill="1" applyBorder="1" applyAlignment="1" applyProtection="1">
      <alignment horizontal="center" vertical="top"/>
      <protection/>
    </xf>
    <xf numFmtId="0" fontId="3" fillId="35" borderId="27" xfId="0" applyFont="1" applyFill="1" applyBorder="1" applyAlignment="1" applyProtection="1">
      <alignment horizontal="center" vertical="top"/>
      <protection/>
    </xf>
    <xf numFmtId="0" fontId="3" fillId="35" borderId="60" xfId="0" applyFont="1" applyFill="1" applyBorder="1" applyAlignment="1" applyProtection="1">
      <alignment horizontal="center" vertical="top"/>
      <protection/>
    </xf>
    <xf numFmtId="0" fontId="3" fillId="35" borderId="61" xfId="0" applyFont="1" applyFill="1" applyBorder="1" applyAlignment="1" applyProtection="1">
      <alignment horizontal="center" vertical="top"/>
      <protection/>
    </xf>
    <xf numFmtId="0" fontId="3" fillId="35" borderId="18" xfId="0" applyFont="1" applyFill="1" applyBorder="1" applyAlignment="1" applyProtection="1">
      <alignment horizontal="center" vertical="top" wrapText="1"/>
      <protection/>
    </xf>
    <xf numFmtId="0" fontId="3" fillId="35" borderId="22" xfId="0" applyFont="1" applyFill="1" applyBorder="1" applyAlignment="1" applyProtection="1">
      <alignment horizontal="center" vertical="top" wrapText="1"/>
      <protection/>
    </xf>
    <xf numFmtId="171" fontId="3" fillId="35" borderId="18" xfId="42" applyFont="1" applyFill="1" applyBorder="1" applyAlignment="1" applyProtection="1">
      <alignment horizontal="center" vertical="top" wrapText="1"/>
      <protection/>
    </xf>
    <xf numFmtId="171" fontId="3" fillId="35" borderId="62" xfId="42" applyFont="1" applyFill="1" applyBorder="1" applyAlignment="1" applyProtection="1">
      <alignment horizontal="center" vertical="top"/>
      <protection/>
    </xf>
    <xf numFmtId="171" fontId="3" fillId="35" borderId="63" xfId="42" applyFont="1" applyFill="1" applyBorder="1" applyAlignment="1" applyProtection="1">
      <alignment horizontal="center" vertical="top" wrapText="1"/>
      <protection/>
    </xf>
    <xf numFmtId="171" fontId="3" fillId="35" borderId="64" xfId="42" applyFont="1" applyFill="1" applyBorder="1" applyAlignment="1" applyProtection="1">
      <alignment horizontal="center" vertical="top" wrapText="1"/>
      <protection/>
    </xf>
    <xf numFmtId="0" fontId="3" fillId="35" borderId="52" xfId="0" applyFont="1" applyFill="1" applyBorder="1" applyAlignment="1" applyProtection="1">
      <alignment horizontal="center" vertical="top" wrapText="1"/>
      <protection/>
    </xf>
    <xf numFmtId="0" fontId="3" fillId="35" borderId="50" xfId="0" applyFont="1" applyFill="1" applyBorder="1" applyAlignment="1" applyProtection="1">
      <alignment horizontal="center" vertical="top" wrapText="1"/>
      <protection/>
    </xf>
    <xf numFmtId="0" fontId="3" fillId="35" borderId="63" xfId="0" applyFont="1" applyFill="1" applyBorder="1" applyAlignment="1" applyProtection="1">
      <alignment horizontal="center" vertical="top" wrapText="1"/>
      <protection/>
    </xf>
    <xf numFmtId="0" fontId="3" fillId="35" borderId="64" xfId="0" applyFont="1" applyFill="1" applyBorder="1" applyAlignment="1" applyProtection="1">
      <alignment horizontal="center" vertical="top"/>
      <protection/>
    </xf>
    <xf numFmtId="0" fontId="3" fillId="35" borderId="52" xfId="0" applyFont="1" applyFill="1" applyBorder="1" applyAlignment="1" applyProtection="1" quotePrefix="1">
      <alignment horizontal="center" vertical="top" wrapText="1"/>
      <protection/>
    </xf>
    <xf numFmtId="0" fontId="3" fillId="35" borderId="50" xfId="0" applyFont="1" applyFill="1" applyBorder="1" applyAlignment="1" applyProtection="1" quotePrefix="1">
      <alignment horizontal="center" vertical="top" wrapText="1"/>
      <protection/>
    </xf>
    <xf numFmtId="0" fontId="3" fillId="35" borderId="28" xfId="0" applyFont="1" applyFill="1" applyBorder="1" applyAlignment="1" applyProtection="1">
      <alignment horizontal="center" vertical="top" wrapText="1"/>
      <protection/>
    </xf>
    <xf numFmtId="0" fontId="3" fillId="35" borderId="30" xfId="0" applyFont="1" applyFill="1" applyBorder="1" applyAlignment="1" applyProtection="1">
      <alignment horizontal="center" vertical="top" wrapText="1"/>
      <protection/>
    </xf>
    <xf numFmtId="0" fontId="7" fillId="35" borderId="39" xfId="0" applyNumberFormat="1" applyFont="1" applyFill="1" applyBorder="1" applyAlignment="1" applyProtection="1">
      <alignment horizontal="center" vertical="center" wrapText="1"/>
      <protection/>
    </xf>
    <xf numFmtId="0" fontId="7" fillId="35" borderId="25" xfId="0" applyNumberFormat="1" applyFont="1" applyFill="1" applyBorder="1" applyAlignment="1" applyProtection="1">
      <alignment horizontal="center" vertical="center" wrapText="1"/>
      <protection/>
    </xf>
    <xf numFmtId="0" fontId="5" fillId="34" borderId="51" xfId="0" applyNumberFormat="1" applyFont="1" applyFill="1" applyBorder="1" applyAlignment="1" applyProtection="1">
      <alignment horizontal="left" vertical="center" wrapText="1"/>
      <protection/>
    </xf>
    <xf numFmtId="0" fontId="5" fillId="34" borderId="52" xfId="0" applyNumberFormat="1" applyFont="1" applyFill="1" applyBorder="1" applyAlignment="1" applyProtection="1">
      <alignment horizontal="left" vertical="center" wrapText="1"/>
      <protection/>
    </xf>
    <xf numFmtId="0" fontId="5" fillId="34" borderId="50" xfId="0" applyNumberFormat="1" applyFont="1" applyFill="1" applyBorder="1" applyAlignment="1" applyProtection="1">
      <alignment horizontal="left" vertical="center" wrapText="1"/>
      <protection/>
    </xf>
    <xf numFmtId="0" fontId="5" fillId="34" borderId="40" xfId="0" applyNumberFormat="1" applyFont="1" applyFill="1" applyBorder="1" applyAlignment="1" applyProtection="1">
      <alignment horizontal="left" vertical="center" wrapText="1"/>
      <protection/>
    </xf>
    <xf numFmtId="0" fontId="14" fillId="34" borderId="31" xfId="0" applyFont="1" applyFill="1" applyBorder="1" applyAlignment="1" applyProtection="1">
      <alignment horizontal="right" vertical="center"/>
      <protection/>
    </xf>
    <xf numFmtId="0" fontId="14" fillId="34" borderId="32" xfId="0" applyFont="1" applyFill="1" applyBorder="1" applyAlignment="1" applyProtection="1">
      <alignment horizontal="right" vertical="center"/>
      <protection/>
    </xf>
    <xf numFmtId="0" fontId="14" fillId="34" borderId="65" xfId="0" applyFont="1" applyFill="1" applyBorder="1" applyAlignment="1" applyProtection="1">
      <alignment horizontal="right" vertical="center"/>
      <protection/>
    </xf>
    <xf numFmtId="0" fontId="5" fillId="34" borderId="46" xfId="0" applyNumberFormat="1" applyFont="1" applyFill="1" applyBorder="1" applyAlignment="1" applyProtection="1">
      <alignment horizontal="right" vertical="center" wrapText="1"/>
      <protection/>
    </xf>
    <xf numFmtId="0" fontId="5" fillId="34" borderId="47" xfId="0" applyNumberFormat="1" applyFont="1" applyFill="1" applyBorder="1" applyAlignment="1" applyProtection="1">
      <alignment horizontal="right" vertical="center" wrapText="1"/>
      <protection/>
    </xf>
    <xf numFmtId="0" fontId="5" fillId="34" borderId="48" xfId="0" applyNumberFormat="1" applyFont="1" applyFill="1" applyBorder="1" applyAlignment="1" applyProtection="1">
      <alignment horizontal="right" vertical="center" wrapText="1"/>
      <protection/>
    </xf>
    <xf numFmtId="0" fontId="11" fillId="35" borderId="15" xfId="0" applyFont="1" applyFill="1" applyBorder="1" applyAlignment="1" applyProtection="1">
      <alignment horizontal="center" vertical="center"/>
      <protection/>
    </xf>
    <xf numFmtId="0" fontId="11" fillId="35" borderId="18" xfId="0" applyFont="1" applyFill="1" applyBorder="1" applyAlignment="1" applyProtection="1">
      <alignment horizontal="center" vertical="center"/>
      <protection/>
    </xf>
    <xf numFmtId="0" fontId="11" fillId="35" borderId="66" xfId="0" applyFont="1" applyFill="1" applyBorder="1" applyAlignment="1" applyProtection="1">
      <alignment horizontal="center" vertical="center"/>
      <protection/>
    </xf>
    <xf numFmtId="0" fontId="14" fillId="34" borderId="49" xfId="0" applyFont="1" applyFill="1" applyBorder="1" applyAlignment="1" applyProtection="1">
      <alignment horizontal="right" vertical="center"/>
      <protection/>
    </xf>
    <xf numFmtId="0" fontId="14" fillId="34" borderId="52" xfId="0" applyFont="1" applyFill="1" applyBorder="1" applyAlignment="1" applyProtection="1">
      <alignment horizontal="right" vertical="center"/>
      <protection/>
    </xf>
    <xf numFmtId="0" fontId="14" fillId="34" borderId="50" xfId="0" applyFont="1" applyFill="1" applyBorder="1" applyAlignment="1" applyProtection="1">
      <alignment horizontal="right" vertical="center"/>
      <protection/>
    </xf>
    <xf numFmtId="0" fontId="5" fillId="34" borderId="22" xfId="0" applyNumberFormat="1" applyFont="1" applyFill="1" applyBorder="1" applyAlignment="1" applyProtection="1">
      <alignment horizontal="left" vertical="center" wrapText="1"/>
      <protection/>
    </xf>
    <xf numFmtId="0" fontId="5" fillId="34" borderId="11" xfId="0" applyNumberFormat="1" applyFont="1" applyFill="1" applyBorder="1" applyAlignment="1" applyProtection="1">
      <alignment horizontal="left" vertical="center" wrapText="1"/>
      <protection/>
    </xf>
    <xf numFmtId="0" fontId="14" fillId="34" borderId="43" xfId="0" applyNumberFormat="1" applyFont="1" applyFill="1" applyBorder="1" applyAlignment="1" applyProtection="1">
      <alignment horizontal="left" vertical="center" wrapText="1"/>
      <protection/>
    </xf>
    <xf numFmtId="0" fontId="5" fillId="34" borderId="54" xfId="0" applyNumberFormat="1" applyFont="1" applyFill="1" applyBorder="1" applyAlignment="1" applyProtection="1">
      <alignment horizontal="left" vertical="center" wrapText="1"/>
      <protection/>
    </xf>
    <xf numFmtId="0" fontId="5" fillId="34" borderId="39" xfId="0" applyNumberFormat="1" applyFont="1" applyFill="1" applyBorder="1" applyAlignment="1" applyProtection="1">
      <alignment horizontal="left" vertical="center" wrapText="1"/>
      <protection/>
    </xf>
    <xf numFmtId="0" fontId="5" fillId="34" borderId="25" xfId="0" applyNumberFormat="1" applyFont="1" applyFill="1" applyBorder="1" applyAlignment="1" applyProtection="1">
      <alignment horizontal="left" vertical="center" wrapText="1"/>
      <protection/>
    </xf>
    <xf numFmtId="0" fontId="14" fillId="34" borderId="46" xfId="0" applyFont="1" applyFill="1" applyBorder="1" applyAlignment="1" applyProtection="1">
      <alignment horizontal="right" vertical="center"/>
      <protection/>
    </xf>
    <xf numFmtId="0" fontId="14" fillId="34" borderId="47" xfId="0" applyFont="1" applyFill="1" applyBorder="1" applyAlignment="1" applyProtection="1">
      <alignment horizontal="right" vertical="center"/>
      <protection/>
    </xf>
    <xf numFmtId="0" fontId="14" fillId="34" borderId="67" xfId="0" applyFont="1" applyFill="1" applyBorder="1" applyAlignment="1" applyProtection="1">
      <alignment horizontal="right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5" fillId="34" borderId="64" xfId="0" applyFont="1" applyFill="1" applyBorder="1" applyAlignment="1" applyProtection="1">
      <alignment horizontal="center" vertical="center"/>
      <protection/>
    </xf>
    <xf numFmtId="0" fontId="5" fillId="34" borderId="68" xfId="0" applyFont="1" applyFill="1" applyBorder="1" applyAlignment="1" applyProtection="1">
      <alignment horizontal="center" vertical="center"/>
      <protection/>
    </xf>
    <xf numFmtId="0" fontId="5" fillId="34" borderId="36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top"/>
      <protection/>
    </xf>
    <xf numFmtId="0" fontId="7" fillId="34" borderId="61" xfId="0" applyFont="1" applyFill="1" applyBorder="1" applyAlignment="1" applyProtection="1">
      <alignment horizontal="center" vertical="top"/>
      <protection/>
    </xf>
    <xf numFmtId="0" fontId="7" fillId="34" borderId="60" xfId="0" applyFont="1" applyFill="1" applyBorder="1" applyAlignment="1" applyProtection="1">
      <alignment horizontal="center" vertical="top" wrapText="1"/>
      <protection/>
    </xf>
    <xf numFmtId="0" fontId="7" fillId="34" borderId="36" xfId="0" applyFont="1" applyFill="1" applyBorder="1" applyAlignment="1" applyProtection="1">
      <alignment horizontal="center" vertical="top"/>
      <protection/>
    </xf>
    <xf numFmtId="171" fontId="5" fillId="34" borderId="60" xfId="42" applyFont="1" applyFill="1" applyBorder="1" applyAlignment="1" applyProtection="1">
      <alignment horizontal="left" vertical="center"/>
      <protection/>
    </xf>
    <xf numFmtId="171" fontId="5" fillId="34" borderId="61" xfId="42" applyFont="1" applyFill="1" applyBorder="1" applyAlignment="1" applyProtection="1">
      <alignment horizontal="left" vertical="center"/>
      <protection/>
    </xf>
    <xf numFmtId="171" fontId="5" fillId="34" borderId="36" xfId="42" applyFont="1" applyFill="1" applyBorder="1" applyAlignment="1" applyProtection="1">
      <alignment horizontal="left" vertical="center"/>
      <protection/>
    </xf>
    <xf numFmtId="0" fontId="13" fillId="33" borderId="43" xfId="0" applyFont="1" applyFill="1" applyBorder="1" applyAlignment="1" applyProtection="1">
      <alignment horizontal="center" vertical="top"/>
      <protection locked="0"/>
    </xf>
    <xf numFmtId="0" fontId="13" fillId="33" borderId="54" xfId="0" applyFont="1" applyFill="1" applyBorder="1" applyAlignment="1" applyProtection="1">
      <alignment horizontal="center" vertical="top"/>
      <protection locked="0"/>
    </xf>
    <xf numFmtId="0" fontId="13" fillId="33" borderId="14" xfId="0" applyFont="1" applyFill="1" applyBorder="1" applyAlignment="1" applyProtection="1">
      <alignment horizontal="center" vertical="top"/>
      <protection locked="0"/>
    </xf>
    <xf numFmtId="0" fontId="5" fillId="34" borderId="43" xfId="0" applyFont="1" applyFill="1" applyBorder="1" applyAlignment="1" applyProtection="1">
      <alignment horizontal="right" vertical="center" wrapText="1"/>
      <protection/>
    </xf>
    <xf numFmtId="0" fontId="5" fillId="34" borderId="54" xfId="0" applyFont="1" applyFill="1" applyBorder="1" applyAlignment="1" applyProtection="1">
      <alignment horizontal="right" vertical="center" wrapText="1"/>
      <protection/>
    </xf>
    <xf numFmtId="0" fontId="5" fillId="34" borderId="14" xfId="0" applyFont="1" applyFill="1" applyBorder="1" applyAlignment="1" applyProtection="1">
      <alignment horizontal="right" vertical="center" wrapText="1"/>
      <protection/>
    </xf>
    <xf numFmtId="0" fontId="5" fillId="34" borderId="25" xfId="0" applyFont="1" applyFill="1" applyBorder="1" applyAlignment="1" applyProtection="1">
      <alignment horizontal="left" vertical="center"/>
      <protection locked="0"/>
    </xf>
    <xf numFmtId="0" fontId="5" fillId="34" borderId="42" xfId="0" applyFont="1" applyFill="1" applyBorder="1" applyAlignment="1" applyProtection="1">
      <alignment horizontal="left" vertical="center"/>
      <protection locked="0"/>
    </xf>
    <xf numFmtId="0" fontId="8" fillId="34" borderId="32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left" vertical="center"/>
      <protection/>
    </xf>
    <xf numFmtId="0" fontId="14" fillId="34" borderId="30" xfId="0" applyFont="1" applyFill="1" applyBorder="1" applyAlignment="1" applyProtection="1">
      <alignment horizontal="left" vertical="center"/>
      <protection/>
    </xf>
    <xf numFmtId="0" fontId="8" fillId="33" borderId="26" xfId="0" applyFont="1" applyFill="1" applyBorder="1" applyAlignment="1" applyProtection="1">
      <alignment horizontal="left" vertical="top"/>
      <protection locked="0"/>
    </xf>
    <xf numFmtId="0" fontId="8" fillId="33" borderId="27" xfId="0" applyFont="1" applyFill="1" applyBorder="1" applyAlignment="1" applyProtection="1">
      <alignment horizontal="left" vertical="top"/>
      <protection locked="0"/>
    </xf>
    <xf numFmtId="0" fontId="8" fillId="33" borderId="28" xfId="0" applyFont="1" applyFill="1" applyBorder="1" applyAlignment="1" applyProtection="1">
      <alignment horizontal="left" vertical="top"/>
      <protection locked="0"/>
    </xf>
    <xf numFmtId="0" fontId="8" fillId="33" borderId="46" xfId="0" applyFont="1" applyFill="1" applyBorder="1" applyAlignment="1" applyProtection="1">
      <alignment horizontal="left" vertical="top"/>
      <protection locked="0"/>
    </xf>
    <xf numFmtId="0" fontId="8" fillId="33" borderId="47" xfId="0" applyFont="1" applyFill="1" applyBorder="1" applyAlignment="1" applyProtection="1">
      <alignment horizontal="left" vertical="top"/>
      <protection locked="0"/>
    </xf>
    <xf numFmtId="0" fontId="8" fillId="33" borderId="48" xfId="0" applyFont="1" applyFill="1" applyBorder="1" applyAlignment="1" applyProtection="1">
      <alignment horizontal="left" vertical="top"/>
      <protection locked="0"/>
    </xf>
    <xf numFmtId="0" fontId="8" fillId="33" borderId="31" xfId="0" applyFont="1" applyFill="1" applyBorder="1" applyAlignment="1" applyProtection="1">
      <alignment horizontal="left" vertical="top"/>
      <protection locked="0"/>
    </xf>
    <xf numFmtId="0" fontId="8" fillId="33" borderId="32" xfId="0" applyFont="1" applyFill="1" applyBorder="1" applyAlignment="1" applyProtection="1">
      <alignment horizontal="left" vertical="top"/>
      <protection locked="0"/>
    </xf>
    <xf numFmtId="0" fontId="8" fillId="33" borderId="33" xfId="0" applyFont="1" applyFill="1" applyBorder="1" applyAlignment="1" applyProtection="1">
      <alignment horizontal="left" vertical="top"/>
      <protection locked="0"/>
    </xf>
    <xf numFmtId="0" fontId="10" fillId="34" borderId="29" xfId="0" applyFont="1" applyFill="1" applyBorder="1" applyAlignment="1" applyProtection="1">
      <alignment horizontal="left" vertical="top" wrapText="1"/>
      <protection/>
    </xf>
    <xf numFmtId="0" fontId="10" fillId="34" borderId="0" xfId="0" applyFont="1" applyFill="1" applyBorder="1" applyAlignment="1" applyProtection="1">
      <alignment horizontal="left" vertical="top" wrapText="1"/>
      <protection/>
    </xf>
    <xf numFmtId="0" fontId="10" fillId="34" borderId="30" xfId="0" applyFont="1" applyFill="1" applyBorder="1" applyAlignment="1" applyProtection="1">
      <alignment horizontal="left" vertical="top" wrapText="1"/>
      <protection/>
    </xf>
    <xf numFmtId="0" fontId="10" fillId="34" borderId="31" xfId="0" applyFont="1" applyFill="1" applyBorder="1" applyAlignment="1" applyProtection="1">
      <alignment horizontal="left" vertical="top" wrapText="1"/>
      <protection/>
    </xf>
    <xf numFmtId="0" fontId="10" fillId="34" borderId="32" xfId="0" applyFont="1" applyFill="1" applyBorder="1" applyAlignment="1" applyProtection="1">
      <alignment horizontal="left" vertical="top" wrapText="1"/>
      <protection/>
    </xf>
    <xf numFmtId="0" fontId="10" fillId="34" borderId="33" xfId="0" applyFont="1" applyFill="1" applyBorder="1" applyAlignment="1" applyProtection="1">
      <alignment horizontal="left" vertical="top" wrapText="1"/>
      <protection/>
    </xf>
    <xf numFmtId="0" fontId="5" fillId="34" borderId="0" xfId="0" applyFont="1" applyFill="1" applyBorder="1" applyAlignment="1" applyProtection="1">
      <alignment horizontal="left" vertical="top" wrapText="1"/>
      <protection/>
    </xf>
    <xf numFmtId="0" fontId="5" fillId="34" borderId="30" xfId="0" applyFont="1" applyFill="1" applyBorder="1" applyAlignment="1" applyProtection="1">
      <alignment horizontal="left" vertical="top" wrapText="1"/>
      <protection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3" borderId="69" xfId="0" applyFont="1" applyFill="1" applyBorder="1" applyAlignment="1" applyProtection="1">
      <alignment horizontal="left" vertical="top"/>
      <protection locked="0"/>
    </xf>
    <xf numFmtId="0" fontId="5" fillId="33" borderId="19" xfId="0" applyFont="1" applyFill="1" applyBorder="1" applyAlignment="1" applyProtection="1">
      <alignment horizontal="left" vertical="top"/>
      <protection locked="0"/>
    </xf>
    <xf numFmtId="0" fontId="5" fillId="33" borderId="21" xfId="0" applyFont="1" applyFill="1" applyBorder="1" applyAlignment="1" applyProtection="1">
      <alignment horizontal="left" vertical="top"/>
      <protection locked="0"/>
    </xf>
    <xf numFmtId="0" fontId="5" fillId="33" borderId="12" xfId="0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 applyProtection="1">
      <alignment horizontal="left" vertical="top"/>
      <protection locked="0"/>
    </xf>
    <xf numFmtId="0" fontId="5" fillId="33" borderId="70" xfId="0" applyFont="1" applyFill="1" applyBorder="1" applyAlignment="1" applyProtection="1">
      <alignment horizontal="left" vertical="top"/>
      <protection locked="0"/>
    </xf>
    <xf numFmtId="0" fontId="5" fillId="33" borderId="16" xfId="0" applyFont="1" applyFill="1" applyBorder="1" applyAlignment="1" applyProtection="1">
      <alignment horizontal="left" vertical="top"/>
      <protection locked="0"/>
    </xf>
    <xf numFmtId="0" fontId="5" fillId="33" borderId="40" xfId="0" applyFont="1" applyFill="1" applyBorder="1" applyAlignment="1" applyProtection="1">
      <alignment horizontal="left" vertical="top"/>
      <protection locked="0"/>
    </xf>
    <xf numFmtId="0" fontId="5" fillId="33" borderId="71" xfId="0" applyFont="1" applyFill="1" applyBorder="1" applyAlignment="1" applyProtection="1">
      <alignment horizontal="left" vertical="top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57150</xdr:colOff>
      <xdr:row>15</xdr:row>
      <xdr:rowOff>657225</xdr:rowOff>
    </xdr:from>
    <xdr:ext cx="352425" cy="5257800"/>
    <xdr:sp>
      <xdr:nvSpPr>
        <xdr:cNvPr id="1" name="TextBox 1"/>
        <xdr:cNvSpPr txBox="1">
          <a:spLocks noChangeArrowheads="1"/>
        </xdr:cNvSpPr>
      </xdr:nvSpPr>
      <xdr:spPr>
        <a:xfrm rot="5400000">
          <a:off x="14249400" y="7096125"/>
          <a:ext cx="352425" cy="52578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OFFICE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USE ONLY  -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NSC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ORDER NO.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zoomScale="80" zoomScaleNormal="80" zoomScalePageLayoutView="0" workbookViewId="0" topLeftCell="A1">
      <selection activeCell="M11" sqref="M11:N11"/>
    </sheetView>
  </sheetViews>
  <sheetFormatPr defaultColWidth="9.140625" defaultRowHeight="15"/>
  <cols>
    <col min="1" max="1" width="1.7109375" style="1" customWidth="1"/>
    <col min="2" max="2" width="6.7109375" style="2" customWidth="1"/>
    <col min="3" max="3" width="16.7109375" style="1" customWidth="1"/>
    <col min="4" max="4" width="25.7109375" style="1" customWidth="1"/>
    <col min="5" max="5" width="12.7109375" style="1" customWidth="1"/>
    <col min="6" max="6" width="9.7109375" style="2" customWidth="1"/>
    <col min="7" max="7" width="11.7109375" style="3" customWidth="1"/>
    <col min="8" max="9" width="10.7109375" style="3" customWidth="1"/>
    <col min="10" max="10" width="7.7109375" style="2" customWidth="1"/>
    <col min="11" max="11" width="9.7109375" style="4" customWidth="1"/>
    <col min="12" max="12" width="12.7109375" style="5" customWidth="1"/>
    <col min="13" max="13" width="9.7109375" style="2" customWidth="1"/>
    <col min="14" max="14" width="15.7109375" style="2" customWidth="1"/>
    <col min="15" max="15" width="12.7109375" style="1" customWidth="1"/>
    <col min="16" max="16" width="6.7109375" style="2" customWidth="1"/>
    <col min="17" max="17" width="15.7109375" style="4" customWidth="1"/>
    <col min="18" max="18" width="15.7109375" style="1" customWidth="1"/>
    <col min="19" max="19" width="6.7109375" style="1" customWidth="1"/>
    <col min="20" max="20" width="1.7109375" style="1" customWidth="1"/>
    <col min="21" max="21" width="3.140625" style="1" customWidth="1"/>
    <col min="22" max="22" width="9.140625" style="1" customWidth="1"/>
    <col min="23" max="23" width="9.28125" style="5" bestFit="1" customWidth="1"/>
    <col min="24" max="24" width="10.421875" style="5" bestFit="1" customWidth="1"/>
    <col min="25" max="16384" width="9.140625" style="1" customWidth="1"/>
  </cols>
  <sheetData>
    <row r="1" spans="1:24" s="27" customFormat="1" ht="24.75" customHeight="1">
      <c r="A1" s="139"/>
      <c r="B1" s="164"/>
      <c r="C1" s="165" t="s">
        <v>61</v>
      </c>
      <c r="D1" s="223" t="s">
        <v>54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163"/>
      <c r="T1" s="47"/>
      <c r="W1" s="28"/>
      <c r="X1" s="28"/>
    </row>
    <row r="2" spans="1:20" ht="7.5" customHeight="1" thickBot="1">
      <c r="A2" s="53"/>
      <c r="B2" s="52"/>
      <c r="C2" s="53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53"/>
      <c r="T2" s="48"/>
    </row>
    <row r="3" spans="1:24" s="25" customFormat="1" ht="30" customHeight="1" thickBot="1">
      <c r="A3" s="140"/>
      <c r="B3" s="225" t="s">
        <v>68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7"/>
      <c r="R3" s="149" t="s">
        <v>6</v>
      </c>
      <c r="S3" s="54"/>
      <c r="T3" s="30"/>
      <c r="W3" s="26"/>
      <c r="X3" s="26"/>
    </row>
    <row r="4" spans="1:24" s="6" customFormat="1" ht="39.75" customHeight="1" thickBot="1">
      <c r="A4" s="141"/>
      <c r="B4" s="228" t="s">
        <v>57</v>
      </c>
      <c r="C4" s="229"/>
      <c r="D4" s="229"/>
      <c r="E4" s="229"/>
      <c r="F4" s="229"/>
      <c r="G4" s="229"/>
      <c r="H4" s="229"/>
      <c r="I4" s="229"/>
      <c r="J4" s="228" t="s">
        <v>58</v>
      </c>
      <c r="K4" s="229"/>
      <c r="L4" s="229"/>
      <c r="M4" s="229"/>
      <c r="N4" s="229"/>
      <c r="O4" s="229"/>
      <c r="P4" s="229"/>
      <c r="Q4" s="229"/>
      <c r="R4" s="230"/>
      <c r="S4" s="55"/>
      <c r="T4" s="31"/>
      <c r="W4" s="7"/>
      <c r="X4" s="7"/>
    </row>
    <row r="5" spans="1:24" s="6" customFormat="1" ht="34.5" customHeight="1">
      <c r="A5" s="141"/>
      <c r="B5" s="231" t="s">
        <v>11</v>
      </c>
      <c r="C5" s="232"/>
      <c r="D5" s="233"/>
      <c r="E5" s="234"/>
      <c r="F5" s="234"/>
      <c r="G5" s="234"/>
      <c r="H5" s="234"/>
      <c r="I5" s="234"/>
      <c r="J5" s="231" t="s">
        <v>11</v>
      </c>
      <c r="K5" s="235"/>
      <c r="L5" s="232"/>
      <c r="M5" s="233"/>
      <c r="N5" s="234"/>
      <c r="O5" s="234"/>
      <c r="P5" s="234"/>
      <c r="Q5" s="234"/>
      <c r="R5" s="236"/>
      <c r="S5" s="55"/>
      <c r="T5" s="31"/>
      <c r="W5" s="7"/>
      <c r="X5" s="7"/>
    </row>
    <row r="6" spans="1:24" s="6" customFormat="1" ht="34.5" customHeight="1">
      <c r="A6" s="141"/>
      <c r="B6" s="56" t="s">
        <v>12</v>
      </c>
      <c r="C6" s="57"/>
      <c r="D6" s="237"/>
      <c r="E6" s="238"/>
      <c r="F6" s="238"/>
      <c r="G6" s="238"/>
      <c r="H6" s="238"/>
      <c r="I6" s="238"/>
      <c r="J6" s="239" t="s">
        <v>12</v>
      </c>
      <c r="K6" s="240"/>
      <c r="L6" s="241"/>
      <c r="M6" s="237"/>
      <c r="N6" s="238"/>
      <c r="O6" s="238"/>
      <c r="P6" s="238"/>
      <c r="Q6" s="238"/>
      <c r="R6" s="242"/>
      <c r="S6" s="55"/>
      <c r="T6" s="31"/>
      <c r="W6" s="7"/>
      <c r="X6" s="7"/>
    </row>
    <row r="7" spans="1:24" s="6" customFormat="1" ht="34.5" customHeight="1">
      <c r="A7" s="141"/>
      <c r="B7" s="243" t="s">
        <v>18</v>
      </c>
      <c r="C7" s="244"/>
      <c r="D7" s="245"/>
      <c r="E7" s="246"/>
      <c r="F7" s="246"/>
      <c r="G7" s="246"/>
      <c r="H7" s="246"/>
      <c r="I7" s="246"/>
      <c r="J7" s="239" t="s">
        <v>14</v>
      </c>
      <c r="K7" s="240"/>
      <c r="L7" s="241"/>
      <c r="M7" s="245"/>
      <c r="N7" s="246"/>
      <c r="O7" s="246"/>
      <c r="P7" s="246"/>
      <c r="Q7" s="246"/>
      <c r="R7" s="247"/>
      <c r="S7" s="55"/>
      <c r="T7" s="31"/>
      <c r="W7" s="7"/>
      <c r="X7" s="7"/>
    </row>
    <row r="8" spans="1:24" s="6" customFormat="1" ht="34.5" customHeight="1">
      <c r="A8" s="141"/>
      <c r="B8" s="239" t="s">
        <v>19</v>
      </c>
      <c r="C8" s="241"/>
      <c r="D8" s="245"/>
      <c r="E8" s="246"/>
      <c r="F8" s="246"/>
      <c r="G8" s="246"/>
      <c r="H8" s="246"/>
      <c r="I8" s="246"/>
      <c r="J8" s="239" t="s">
        <v>15</v>
      </c>
      <c r="K8" s="240"/>
      <c r="L8" s="241"/>
      <c r="M8" s="245"/>
      <c r="N8" s="246"/>
      <c r="O8" s="246"/>
      <c r="P8" s="246"/>
      <c r="Q8" s="246"/>
      <c r="R8" s="247"/>
      <c r="S8" s="55"/>
      <c r="T8" s="31"/>
      <c r="W8" s="7"/>
      <c r="X8" s="7"/>
    </row>
    <row r="9" spans="1:24" s="6" customFormat="1" ht="34.5" customHeight="1">
      <c r="A9" s="141"/>
      <c r="B9" s="58" t="s">
        <v>20</v>
      </c>
      <c r="C9" s="59"/>
      <c r="D9" s="166"/>
      <c r="E9" s="248" t="s">
        <v>27</v>
      </c>
      <c r="F9" s="241"/>
      <c r="G9" s="245"/>
      <c r="H9" s="246"/>
      <c r="I9" s="247"/>
      <c r="J9" s="249" t="s">
        <v>20</v>
      </c>
      <c r="K9" s="250"/>
      <c r="L9" s="251"/>
      <c r="M9" s="252"/>
      <c r="N9" s="253"/>
      <c r="O9" s="248" t="s">
        <v>27</v>
      </c>
      <c r="P9" s="241"/>
      <c r="Q9" s="245"/>
      <c r="R9" s="247"/>
      <c r="S9" s="55"/>
      <c r="T9" s="31"/>
      <c r="W9" s="7"/>
      <c r="X9" s="7"/>
    </row>
    <row r="10" spans="1:24" s="6" customFormat="1" ht="34.5" customHeight="1">
      <c r="A10" s="141"/>
      <c r="B10" s="58" t="s">
        <v>22</v>
      </c>
      <c r="C10" s="59"/>
      <c r="D10" s="166"/>
      <c r="E10" s="248" t="s">
        <v>24</v>
      </c>
      <c r="F10" s="241"/>
      <c r="G10" s="245"/>
      <c r="H10" s="246"/>
      <c r="I10" s="247"/>
      <c r="J10" s="249" t="s">
        <v>22</v>
      </c>
      <c r="K10" s="250"/>
      <c r="L10" s="251"/>
      <c r="M10" s="252"/>
      <c r="N10" s="253"/>
      <c r="O10" s="248" t="s">
        <v>24</v>
      </c>
      <c r="P10" s="241"/>
      <c r="Q10" s="245"/>
      <c r="R10" s="247"/>
      <c r="S10" s="55"/>
      <c r="T10" s="31"/>
      <c r="W10" s="7"/>
      <c r="X10" s="7"/>
    </row>
    <row r="11" spans="1:24" s="6" customFormat="1" ht="34.5" customHeight="1">
      <c r="A11" s="141"/>
      <c r="B11" s="249" t="s">
        <v>21</v>
      </c>
      <c r="C11" s="251"/>
      <c r="D11" s="166"/>
      <c r="E11" s="248" t="s">
        <v>26</v>
      </c>
      <c r="F11" s="241"/>
      <c r="G11" s="245"/>
      <c r="H11" s="246"/>
      <c r="I11" s="247"/>
      <c r="J11" s="249" t="s">
        <v>21</v>
      </c>
      <c r="K11" s="250"/>
      <c r="L11" s="251"/>
      <c r="M11" s="252"/>
      <c r="N11" s="253"/>
      <c r="O11" s="248" t="s">
        <v>26</v>
      </c>
      <c r="P11" s="241"/>
      <c r="Q11" s="245"/>
      <c r="R11" s="247"/>
      <c r="S11" s="55"/>
      <c r="T11" s="31"/>
      <c r="W11" s="7"/>
      <c r="X11" s="7"/>
    </row>
    <row r="12" spans="1:24" s="8" customFormat="1" ht="34.5" customHeight="1">
      <c r="A12" s="142"/>
      <c r="B12" s="60" t="s">
        <v>23</v>
      </c>
      <c r="C12" s="61"/>
      <c r="D12" s="167"/>
      <c r="E12" s="248" t="s">
        <v>13</v>
      </c>
      <c r="F12" s="241"/>
      <c r="G12" s="245"/>
      <c r="H12" s="246"/>
      <c r="I12" s="246"/>
      <c r="J12" s="239" t="s">
        <v>23</v>
      </c>
      <c r="K12" s="240"/>
      <c r="L12" s="241"/>
      <c r="M12" s="256"/>
      <c r="N12" s="257"/>
      <c r="O12" s="248" t="s">
        <v>13</v>
      </c>
      <c r="P12" s="241"/>
      <c r="Q12" s="245"/>
      <c r="R12" s="247"/>
      <c r="S12" s="62"/>
      <c r="T12" s="32"/>
      <c r="V12" s="51"/>
      <c r="W12" s="9"/>
      <c r="X12" s="9"/>
    </row>
    <row r="13" spans="1:24" s="8" customFormat="1" ht="34.5" customHeight="1">
      <c r="A13" s="142"/>
      <c r="B13" s="274" t="s">
        <v>35</v>
      </c>
      <c r="C13" s="255"/>
      <c r="D13" s="168"/>
      <c r="E13" s="254" t="s">
        <v>29</v>
      </c>
      <c r="F13" s="255"/>
      <c r="G13" s="258"/>
      <c r="H13" s="275"/>
      <c r="I13" s="259"/>
      <c r="J13" s="276" t="s">
        <v>35</v>
      </c>
      <c r="K13" s="277"/>
      <c r="L13" s="278"/>
      <c r="M13" s="279"/>
      <c r="N13" s="280"/>
      <c r="O13" s="254" t="s">
        <v>29</v>
      </c>
      <c r="P13" s="255"/>
      <c r="Q13" s="258"/>
      <c r="R13" s="259"/>
      <c r="S13" s="63"/>
      <c r="T13" s="33"/>
      <c r="W13" s="9"/>
      <c r="X13" s="9"/>
    </row>
    <row r="14" spans="1:24" s="170" customFormat="1" ht="24.75" customHeight="1" thickBot="1">
      <c r="A14" s="172"/>
      <c r="B14" s="260" t="s">
        <v>66</v>
      </c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2"/>
      <c r="S14" s="173"/>
      <c r="T14" s="169"/>
      <c r="W14" s="171"/>
      <c r="X14" s="171"/>
    </row>
    <row r="15" spans="1:24" s="8" customFormat="1" ht="69.75" customHeight="1" thickBot="1">
      <c r="A15" s="142"/>
      <c r="B15" s="263" t="s">
        <v>76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5"/>
      <c r="S15" s="62"/>
      <c r="T15" s="32"/>
      <c r="W15" s="9"/>
      <c r="X15" s="9"/>
    </row>
    <row r="16" spans="1:24" s="8" customFormat="1" ht="64.5" customHeight="1" thickBot="1">
      <c r="A16" s="142"/>
      <c r="B16" s="263" t="s">
        <v>63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7"/>
      <c r="N16" s="268" t="s">
        <v>77</v>
      </c>
      <c r="O16" s="269"/>
      <c r="P16" s="269"/>
      <c r="Q16" s="270"/>
      <c r="R16" s="39"/>
      <c r="S16" s="62"/>
      <c r="T16" s="32"/>
      <c r="W16" s="9"/>
      <c r="X16" s="9"/>
    </row>
    <row r="17" spans="1:24" s="8" customFormat="1" ht="24.75" customHeight="1" thickBot="1">
      <c r="A17" s="142"/>
      <c r="B17" s="271" t="s">
        <v>55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3"/>
      <c r="S17" s="62"/>
      <c r="T17" s="32"/>
      <c r="W17" s="9"/>
      <c r="X17" s="9"/>
    </row>
    <row r="18" spans="1:24" s="6" customFormat="1" ht="24.75" customHeight="1" thickBot="1">
      <c r="A18" s="141"/>
      <c r="B18" s="281" t="s">
        <v>5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3"/>
      <c r="S18" s="55"/>
      <c r="T18" s="31"/>
      <c r="W18" s="7"/>
      <c r="X18" s="7"/>
    </row>
    <row r="19" spans="1:24" s="10" customFormat="1" ht="39" customHeight="1">
      <c r="A19" s="143"/>
      <c r="B19" s="284" t="s">
        <v>0</v>
      </c>
      <c r="C19" s="286" t="s">
        <v>16</v>
      </c>
      <c r="D19" s="287"/>
      <c r="E19" s="287"/>
      <c r="F19" s="287"/>
      <c r="G19" s="290" t="s">
        <v>59</v>
      </c>
      <c r="H19" s="290" t="s">
        <v>17</v>
      </c>
      <c r="I19" s="290" t="s">
        <v>40</v>
      </c>
      <c r="J19" s="150" t="s">
        <v>1</v>
      </c>
      <c r="K19" s="292" t="s">
        <v>2</v>
      </c>
      <c r="L19" s="294" t="s">
        <v>53</v>
      </c>
      <c r="M19" s="296" t="s">
        <v>67</v>
      </c>
      <c r="N19" s="297"/>
      <c r="O19" s="298" t="s">
        <v>44</v>
      </c>
      <c r="P19" s="300" t="s">
        <v>4</v>
      </c>
      <c r="Q19" s="301"/>
      <c r="R19" s="302" t="s">
        <v>43</v>
      </c>
      <c r="S19" s="64"/>
      <c r="T19" s="34"/>
      <c r="W19" s="11"/>
      <c r="X19" s="11"/>
    </row>
    <row r="20" spans="1:24" s="12" customFormat="1" ht="30" customHeight="1">
      <c r="A20" s="144"/>
      <c r="B20" s="285"/>
      <c r="C20" s="288"/>
      <c r="D20" s="289"/>
      <c r="E20" s="289"/>
      <c r="F20" s="289"/>
      <c r="G20" s="291"/>
      <c r="H20" s="291"/>
      <c r="I20" s="291"/>
      <c r="J20" s="151"/>
      <c r="K20" s="293"/>
      <c r="L20" s="295"/>
      <c r="M20" s="152" t="s">
        <v>9</v>
      </c>
      <c r="N20" s="153" t="s">
        <v>45</v>
      </c>
      <c r="O20" s="299"/>
      <c r="P20" s="154" t="s">
        <v>3</v>
      </c>
      <c r="Q20" s="155" t="s">
        <v>46</v>
      </c>
      <c r="R20" s="303"/>
      <c r="S20" s="65"/>
      <c r="T20" s="35"/>
      <c r="W20" s="13"/>
      <c r="X20" s="13"/>
    </row>
    <row r="21" spans="1:24" s="14" customFormat="1" ht="18" customHeight="1" thickBot="1">
      <c r="A21" s="145"/>
      <c r="B21" s="156">
        <v>1</v>
      </c>
      <c r="C21" s="304">
        <v>2</v>
      </c>
      <c r="D21" s="305"/>
      <c r="E21" s="305"/>
      <c r="F21" s="305"/>
      <c r="G21" s="157">
        <v>3</v>
      </c>
      <c r="H21" s="157">
        <v>4</v>
      </c>
      <c r="I21" s="158">
        <v>5</v>
      </c>
      <c r="J21" s="159">
        <v>6</v>
      </c>
      <c r="K21" s="160">
        <v>7</v>
      </c>
      <c r="L21" s="160">
        <v>8</v>
      </c>
      <c r="M21" s="158">
        <v>9</v>
      </c>
      <c r="N21" s="160">
        <v>10</v>
      </c>
      <c r="O21" s="161">
        <v>11</v>
      </c>
      <c r="P21" s="160">
        <v>12</v>
      </c>
      <c r="Q21" s="160">
        <v>13</v>
      </c>
      <c r="R21" s="162">
        <v>14</v>
      </c>
      <c r="S21" s="66"/>
      <c r="T21" s="36"/>
      <c r="W21" s="15"/>
      <c r="X21" s="15"/>
    </row>
    <row r="22" spans="1:24" s="14" customFormat="1" ht="99.75" customHeight="1">
      <c r="A22" s="145"/>
      <c r="B22" s="67">
        <v>1</v>
      </c>
      <c r="C22" s="306" t="s">
        <v>69</v>
      </c>
      <c r="D22" s="307"/>
      <c r="E22" s="307"/>
      <c r="F22" s="308"/>
      <c r="G22" s="174" t="s">
        <v>37</v>
      </c>
      <c r="H22" s="175">
        <v>49100010</v>
      </c>
      <c r="I22" s="176"/>
      <c r="J22" s="177">
        <v>1</v>
      </c>
      <c r="K22" s="178">
        <v>70</v>
      </c>
      <c r="L22" s="179">
        <f>SUM(I22*K22)</f>
        <v>0</v>
      </c>
      <c r="M22" s="180">
        <f>IF(R16="Y",5%,0%)+IF(L40&gt;=25000,+IF(ISBLANK(D13),5%,0%+IF(ISTEXT(D13),10%,0%+IF(ISNUMBER(D13),10%,0%))))</f>
        <v>0</v>
      </c>
      <c r="N22" s="181">
        <f>SUM(L22*M22)</f>
        <v>0</v>
      </c>
      <c r="O22" s="182">
        <f>SUM(L22-N22)</f>
        <v>0</v>
      </c>
      <c r="P22" s="183">
        <v>0.18</v>
      </c>
      <c r="Q22" s="182">
        <f>SUM(O22*P22)</f>
        <v>0</v>
      </c>
      <c r="R22" s="184">
        <f>SUM(O22+Q22)</f>
        <v>0</v>
      </c>
      <c r="S22" s="66"/>
      <c r="T22" s="36"/>
      <c r="W22" s="15"/>
      <c r="X22" s="15"/>
    </row>
    <row r="23" spans="1:26" ht="111.75" customHeight="1" thickBot="1">
      <c r="A23" s="130"/>
      <c r="B23" s="68">
        <v>2</v>
      </c>
      <c r="C23" s="309" t="s">
        <v>70</v>
      </c>
      <c r="D23" s="309"/>
      <c r="E23" s="309"/>
      <c r="F23" s="309"/>
      <c r="G23" s="185" t="s">
        <v>37</v>
      </c>
      <c r="H23" s="186">
        <v>49100010</v>
      </c>
      <c r="I23" s="187"/>
      <c r="J23" s="188">
        <v>1</v>
      </c>
      <c r="K23" s="189">
        <v>80</v>
      </c>
      <c r="L23" s="190">
        <f>SUM(I23*K23)</f>
        <v>0</v>
      </c>
      <c r="M23" s="191">
        <f>IF(R16="Y",5%,0%)+IF(L40&gt;=25000,+IF(ISBLANK(D13),5%,0%+IF(ISTEXT(D13),10%,0%+IF(ISNUMBER(D13),10%,0%))))</f>
        <v>0</v>
      </c>
      <c r="N23" s="192">
        <f>SUM(L23*M23)</f>
        <v>0</v>
      </c>
      <c r="O23" s="193">
        <f>SUM(L23-N23)</f>
        <v>0</v>
      </c>
      <c r="P23" s="194">
        <v>0.18</v>
      </c>
      <c r="Q23" s="193">
        <f>SUM(O23*P23)</f>
        <v>0</v>
      </c>
      <c r="R23" s="195">
        <f>SUM(O23+Q23)</f>
        <v>0</v>
      </c>
      <c r="S23" s="69"/>
      <c r="T23" s="29"/>
      <c r="U23" s="16"/>
      <c r="V23" s="16"/>
      <c r="W23" s="17"/>
      <c r="X23" s="17"/>
      <c r="Y23" s="18"/>
      <c r="Z23" s="16"/>
    </row>
    <row r="24" spans="1:20" ht="30" customHeight="1" thickBot="1">
      <c r="A24" s="130"/>
      <c r="B24" s="310"/>
      <c r="C24" s="311"/>
      <c r="D24" s="311"/>
      <c r="E24" s="311"/>
      <c r="F24" s="311"/>
      <c r="G24" s="311"/>
      <c r="H24" s="311"/>
      <c r="I24" s="311"/>
      <c r="J24" s="311"/>
      <c r="K24" s="312"/>
      <c r="L24" s="70">
        <f>SUM(L22:L23)</f>
        <v>0</v>
      </c>
      <c r="M24" s="71"/>
      <c r="N24" s="70">
        <f>SUM(N22:N23)</f>
        <v>0</v>
      </c>
      <c r="O24" s="70">
        <f>SUM(O22:O23)</f>
        <v>0</v>
      </c>
      <c r="P24" s="72"/>
      <c r="Q24" s="70">
        <f>SUM(Q22:Q23)</f>
        <v>0</v>
      </c>
      <c r="R24" s="70">
        <f>SUM(R22:R23)</f>
        <v>0</v>
      </c>
      <c r="S24" s="69"/>
      <c r="T24" s="37"/>
    </row>
    <row r="25" spans="1:25" s="16" customFormat="1" ht="19.5" customHeight="1" thickBot="1">
      <c r="A25" s="146"/>
      <c r="B25" s="313" t="s">
        <v>42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5"/>
      <c r="S25" s="73"/>
      <c r="T25" s="29"/>
      <c r="W25" s="17"/>
      <c r="X25" s="17"/>
      <c r="Y25" s="18"/>
    </row>
    <row r="26" spans="1:25" s="16" customFormat="1" ht="7.5" customHeight="1">
      <c r="A26" s="146"/>
      <c r="B26" s="74"/>
      <c r="C26" s="75"/>
      <c r="D26" s="75"/>
      <c r="E26" s="75"/>
      <c r="F26" s="75"/>
      <c r="G26" s="76"/>
      <c r="H26" s="77"/>
      <c r="I26" s="78"/>
      <c r="J26" s="79"/>
      <c r="K26" s="80"/>
      <c r="L26" s="81"/>
      <c r="M26" s="78"/>
      <c r="N26" s="81"/>
      <c r="O26" s="82"/>
      <c r="P26" s="83"/>
      <c r="Q26" s="81"/>
      <c r="R26" s="81"/>
      <c r="S26" s="73"/>
      <c r="T26" s="29"/>
      <c r="W26" s="17"/>
      <c r="X26" s="17"/>
      <c r="Y26" s="18"/>
    </row>
    <row r="27" spans="1:25" s="16" customFormat="1" ht="7.5" customHeight="1">
      <c r="A27" s="146"/>
      <c r="B27" s="74"/>
      <c r="C27" s="75"/>
      <c r="D27" s="75"/>
      <c r="E27" s="75"/>
      <c r="F27" s="75"/>
      <c r="G27" s="76"/>
      <c r="H27" s="77"/>
      <c r="I27" s="78"/>
      <c r="J27" s="79"/>
      <c r="K27" s="80"/>
      <c r="L27" s="81"/>
      <c r="M27" s="78"/>
      <c r="N27" s="81"/>
      <c r="O27" s="82"/>
      <c r="P27" s="83"/>
      <c r="Q27" s="81"/>
      <c r="R27" s="81"/>
      <c r="S27" s="73"/>
      <c r="T27" s="29"/>
      <c r="W27" s="17"/>
      <c r="X27" s="17"/>
      <c r="Y27" s="18"/>
    </row>
    <row r="28" spans="1:25" s="16" customFormat="1" ht="30" customHeight="1">
      <c r="A28" s="146"/>
      <c r="B28" s="74"/>
      <c r="C28" s="75"/>
      <c r="D28" s="75"/>
      <c r="E28" s="75"/>
      <c r="F28" s="75"/>
      <c r="G28" s="76"/>
      <c r="H28" s="77"/>
      <c r="I28" s="78"/>
      <c r="J28" s="79"/>
      <c r="K28" s="80"/>
      <c r="L28" s="81"/>
      <c r="M28" s="78"/>
      <c r="N28" s="81"/>
      <c r="O28" s="82"/>
      <c r="P28" s="83"/>
      <c r="Q28" s="81"/>
      <c r="R28" s="81"/>
      <c r="S28" s="73"/>
      <c r="T28" s="44"/>
      <c r="W28" s="17"/>
      <c r="X28" s="17"/>
      <c r="Y28" s="18"/>
    </row>
    <row r="29" spans="1:25" s="16" customFormat="1" ht="7.5" customHeight="1" thickBot="1">
      <c r="A29" s="146"/>
      <c r="B29" s="74"/>
      <c r="C29" s="75"/>
      <c r="D29" s="75"/>
      <c r="E29" s="75"/>
      <c r="F29" s="75"/>
      <c r="G29" s="76"/>
      <c r="H29" s="77"/>
      <c r="I29" s="78"/>
      <c r="J29" s="79"/>
      <c r="K29" s="80"/>
      <c r="L29" s="81"/>
      <c r="M29" s="78"/>
      <c r="N29" s="81"/>
      <c r="O29" s="82"/>
      <c r="P29" s="83"/>
      <c r="Q29" s="81"/>
      <c r="R29" s="81"/>
      <c r="S29" s="73"/>
      <c r="T29" s="44"/>
      <c r="W29" s="17"/>
      <c r="X29" s="17"/>
      <c r="Y29" s="18"/>
    </row>
    <row r="30" spans="1:24" s="25" customFormat="1" ht="30" customHeight="1" thickBot="1">
      <c r="A30" s="140"/>
      <c r="B30" s="225" t="s">
        <v>68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7"/>
      <c r="R30" s="149" t="s">
        <v>36</v>
      </c>
      <c r="S30" s="54"/>
      <c r="T30" s="38"/>
      <c r="W30" s="26"/>
      <c r="X30" s="26"/>
    </row>
    <row r="31" spans="1:24" s="23" customFormat="1" ht="24.75" customHeight="1" thickBot="1">
      <c r="A31" s="147"/>
      <c r="B31" s="316" t="s">
        <v>5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8"/>
      <c r="S31" s="84"/>
      <c r="T31" s="45"/>
      <c r="W31" s="24"/>
      <c r="X31" s="24"/>
    </row>
    <row r="32" spans="1:24" s="10" customFormat="1" ht="39" customHeight="1">
      <c r="A32" s="143"/>
      <c r="B32" s="284" t="s">
        <v>0</v>
      </c>
      <c r="C32" s="286" t="s">
        <v>16</v>
      </c>
      <c r="D32" s="287"/>
      <c r="E32" s="287"/>
      <c r="F32" s="287"/>
      <c r="G32" s="290" t="s">
        <v>59</v>
      </c>
      <c r="H32" s="290" t="s">
        <v>17</v>
      </c>
      <c r="I32" s="290" t="s">
        <v>40</v>
      </c>
      <c r="J32" s="150" t="s">
        <v>1</v>
      </c>
      <c r="K32" s="292" t="s">
        <v>2</v>
      </c>
      <c r="L32" s="294" t="s">
        <v>53</v>
      </c>
      <c r="M32" s="296" t="s">
        <v>67</v>
      </c>
      <c r="N32" s="297"/>
      <c r="O32" s="298" t="s">
        <v>44</v>
      </c>
      <c r="P32" s="300" t="s">
        <v>4</v>
      </c>
      <c r="Q32" s="301"/>
      <c r="R32" s="302" t="s">
        <v>43</v>
      </c>
      <c r="S32" s="64"/>
      <c r="T32" s="40"/>
      <c r="W32" s="11"/>
      <c r="X32" s="11"/>
    </row>
    <row r="33" spans="1:24" s="12" customFormat="1" ht="37.5" customHeight="1">
      <c r="A33" s="144"/>
      <c r="B33" s="285"/>
      <c r="C33" s="288"/>
      <c r="D33" s="289"/>
      <c r="E33" s="289"/>
      <c r="F33" s="289"/>
      <c r="G33" s="291"/>
      <c r="H33" s="291"/>
      <c r="I33" s="291"/>
      <c r="J33" s="151"/>
      <c r="K33" s="293"/>
      <c r="L33" s="295"/>
      <c r="M33" s="152" t="s">
        <v>9</v>
      </c>
      <c r="N33" s="153" t="s">
        <v>49</v>
      </c>
      <c r="O33" s="299"/>
      <c r="P33" s="154" t="s">
        <v>3</v>
      </c>
      <c r="Q33" s="155" t="s">
        <v>46</v>
      </c>
      <c r="R33" s="303"/>
      <c r="S33" s="65"/>
      <c r="T33" s="41"/>
      <c r="W33" s="13"/>
      <c r="X33" s="13"/>
    </row>
    <row r="34" spans="1:24" s="14" customFormat="1" ht="19.5" customHeight="1" thickBot="1">
      <c r="A34" s="145"/>
      <c r="B34" s="156">
        <v>1</v>
      </c>
      <c r="C34" s="304">
        <v>2</v>
      </c>
      <c r="D34" s="305"/>
      <c r="E34" s="305"/>
      <c r="F34" s="305"/>
      <c r="G34" s="157">
        <v>3</v>
      </c>
      <c r="H34" s="157">
        <v>4</v>
      </c>
      <c r="I34" s="158">
        <v>5</v>
      </c>
      <c r="J34" s="159">
        <v>6</v>
      </c>
      <c r="K34" s="160">
        <v>7</v>
      </c>
      <c r="L34" s="160">
        <v>8</v>
      </c>
      <c r="M34" s="158">
        <v>9</v>
      </c>
      <c r="N34" s="160">
        <v>10</v>
      </c>
      <c r="O34" s="161">
        <v>11</v>
      </c>
      <c r="P34" s="160">
        <v>12</v>
      </c>
      <c r="Q34" s="160">
        <v>13</v>
      </c>
      <c r="R34" s="162">
        <v>14</v>
      </c>
      <c r="S34" s="66"/>
      <c r="T34" s="42"/>
      <c r="W34" s="15"/>
      <c r="X34" s="15"/>
    </row>
    <row r="35" spans="1:20" ht="24.75" customHeight="1">
      <c r="A35" s="130"/>
      <c r="B35" s="319" t="s">
        <v>39</v>
      </c>
      <c r="C35" s="320"/>
      <c r="D35" s="320"/>
      <c r="E35" s="320"/>
      <c r="F35" s="320"/>
      <c r="G35" s="320"/>
      <c r="H35" s="320"/>
      <c r="I35" s="320"/>
      <c r="J35" s="320"/>
      <c r="K35" s="321"/>
      <c r="L35" s="85">
        <f>SUM(L24)</f>
        <v>0</v>
      </c>
      <c r="M35" s="86"/>
      <c r="N35" s="86">
        <f>SUM(N24)</f>
        <v>0</v>
      </c>
      <c r="O35" s="86">
        <f>SUM(O24)</f>
        <v>0</v>
      </c>
      <c r="P35" s="87"/>
      <c r="Q35" s="86">
        <f>SUM(Q24)</f>
        <v>0</v>
      </c>
      <c r="R35" s="86">
        <f>SUM(R24)</f>
        <v>0</v>
      </c>
      <c r="S35" s="69"/>
      <c r="T35" s="43"/>
    </row>
    <row r="36" spans="1:26" s="25" customFormat="1" ht="54.75" customHeight="1">
      <c r="A36" s="140"/>
      <c r="B36" s="196">
        <v>3</v>
      </c>
      <c r="C36" s="322" t="s">
        <v>71</v>
      </c>
      <c r="D36" s="322"/>
      <c r="E36" s="322"/>
      <c r="F36" s="322"/>
      <c r="G36" s="197" t="s">
        <v>37</v>
      </c>
      <c r="H36" s="198">
        <v>49100010</v>
      </c>
      <c r="I36" s="199"/>
      <c r="J36" s="200">
        <v>1</v>
      </c>
      <c r="K36" s="201">
        <v>125</v>
      </c>
      <c r="L36" s="202">
        <f>SUM(I36*K36)</f>
        <v>0</v>
      </c>
      <c r="M36" s="203">
        <f>IF(R16="Y",5%,0%)+IF(L40&gt;=25000,+IF(ISBLANK(D13),5%,0%+IF(ISTEXT(D13),10%,0%+IF(ISNUMBER(D13),10%,0%))))</f>
        <v>0</v>
      </c>
      <c r="N36" s="204">
        <f>L36*M36</f>
        <v>0</v>
      </c>
      <c r="O36" s="204">
        <f>SUM(L36-N36)</f>
        <v>0</v>
      </c>
      <c r="P36" s="205">
        <v>0.18</v>
      </c>
      <c r="Q36" s="204">
        <f>SUM(O36*P36)</f>
        <v>0</v>
      </c>
      <c r="R36" s="206">
        <f>SUM(O36+Q36)</f>
        <v>0</v>
      </c>
      <c r="S36" s="54"/>
      <c r="T36" s="207"/>
      <c r="U36" s="208"/>
      <c r="V36" s="208"/>
      <c r="W36" s="209"/>
      <c r="X36" s="209"/>
      <c r="Y36" s="208"/>
      <c r="Z36" s="208"/>
    </row>
    <row r="37" spans="1:26" s="25" customFormat="1" ht="106.5" customHeight="1">
      <c r="A37" s="140"/>
      <c r="B37" s="210">
        <v>4</v>
      </c>
      <c r="C37" s="323" t="s">
        <v>72</v>
      </c>
      <c r="D37" s="323"/>
      <c r="E37" s="323"/>
      <c r="F37" s="323"/>
      <c r="G37" s="211" t="s">
        <v>37</v>
      </c>
      <c r="H37" s="212">
        <v>49100010</v>
      </c>
      <c r="I37" s="213"/>
      <c r="J37" s="214">
        <v>1</v>
      </c>
      <c r="K37" s="215">
        <v>140</v>
      </c>
      <c r="L37" s="202">
        <f>SUM(I37*K37)</f>
        <v>0</v>
      </c>
      <c r="M37" s="203">
        <f>IF(R16="Y",5%,0%)+IF(L40&gt;=25000,+IF(ISBLANK(D13),5%,0%+IF(ISTEXT(D13),10%,0%+IF(ISNUMBER(D13),10%,0%))))</f>
        <v>0</v>
      </c>
      <c r="N37" s="204">
        <f>L37*M37</f>
        <v>0</v>
      </c>
      <c r="O37" s="204">
        <f>SUM(L37-N37)</f>
        <v>0</v>
      </c>
      <c r="P37" s="216">
        <v>0.18</v>
      </c>
      <c r="Q37" s="204">
        <f>SUM(O37*P37)</f>
        <v>0</v>
      </c>
      <c r="R37" s="206">
        <f>SUM(O37+Q37)</f>
        <v>0</v>
      </c>
      <c r="S37" s="54"/>
      <c r="T37" s="207"/>
      <c r="U37" s="208"/>
      <c r="V37" s="208"/>
      <c r="W37" s="209"/>
      <c r="X37" s="209"/>
      <c r="Y37" s="217"/>
      <c r="Z37" s="208"/>
    </row>
    <row r="38" spans="1:26" s="25" customFormat="1" ht="30" customHeight="1">
      <c r="A38" s="140"/>
      <c r="B38" s="210">
        <v>5</v>
      </c>
      <c r="C38" s="324" t="s">
        <v>73</v>
      </c>
      <c r="D38" s="325"/>
      <c r="E38" s="325"/>
      <c r="F38" s="325"/>
      <c r="G38" s="211" t="s">
        <v>41</v>
      </c>
      <c r="H38" s="218">
        <v>48209090</v>
      </c>
      <c r="I38" s="213"/>
      <c r="J38" s="219">
        <v>1</v>
      </c>
      <c r="K38" s="220">
        <v>325</v>
      </c>
      <c r="L38" s="202">
        <f>SUM(I38*K38)</f>
        <v>0</v>
      </c>
      <c r="M38" s="203">
        <f>IF(R16="Y",5%,0%)+IF(L40&gt;=25000,+IF(ISBLANK(D13),5%,0%+IF(ISTEXT(D13),10%,0%+IF(ISNUMBER(D13),10%,0%))))</f>
        <v>0</v>
      </c>
      <c r="N38" s="204">
        <f>L38*M38</f>
        <v>0</v>
      </c>
      <c r="O38" s="204">
        <f>SUM(L38-N38)</f>
        <v>0</v>
      </c>
      <c r="P38" s="216">
        <v>0.18</v>
      </c>
      <c r="Q38" s="204">
        <f>SUM(O38*P38)</f>
        <v>0</v>
      </c>
      <c r="R38" s="206">
        <f>SUM(O38+Q38)</f>
        <v>0</v>
      </c>
      <c r="S38" s="54"/>
      <c r="T38" s="207"/>
      <c r="U38" s="208"/>
      <c r="V38" s="208"/>
      <c r="W38" s="209"/>
      <c r="X38" s="209"/>
      <c r="Y38" s="217"/>
      <c r="Z38" s="208"/>
    </row>
    <row r="39" spans="1:26" s="25" customFormat="1" ht="69.75" customHeight="1" thickBot="1">
      <c r="A39" s="140"/>
      <c r="B39" s="221">
        <v>6</v>
      </c>
      <c r="C39" s="326" t="s">
        <v>74</v>
      </c>
      <c r="D39" s="327"/>
      <c r="E39" s="327"/>
      <c r="F39" s="327"/>
      <c r="G39" s="185" t="s">
        <v>41</v>
      </c>
      <c r="H39" s="222">
        <v>48209090</v>
      </c>
      <c r="I39" s="187"/>
      <c r="J39" s="188">
        <v>1</v>
      </c>
      <c r="K39" s="189">
        <v>350</v>
      </c>
      <c r="L39" s="190">
        <f>SUM(I39*K39)</f>
        <v>0</v>
      </c>
      <c r="M39" s="203">
        <f>IF(R16="Y",5%,0%)+IF(L40&gt;=25000,+IF(ISBLANK(D13),5%,0%+IF(ISTEXT(D13),10%,0%+IF(ISNUMBER(D13),10%,0%))))</f>
        <v>0</v>
      </c>
      <c r="N39" s="204">
        <f>L39*M39</f>
        <v>0</v>
      </c>
      <c r="O39" s="204">
        <f>SUM(L39-N39)</f>
        <v>0</v>
      </c>
      <c r="P39" s="194">
        <v>0.18</v>
      </c>
      <c r="Q39" s="204">
        <f>SUM(O39*P39)</f>
        <v>0</v>
      </c>
      <c r="R39" s="206">
        <f>SUM(O39+Q39)</f>
        <v>0</v>
      </c>
      <c r="S39" s="54"/>
      <c r="T39" s="207"/>
      <c r="U39" s="208"/>
      <c r="V39" s="208"/>
      <c r="W39" s="209"/>
      <c r="X39" s="209"/>
      <c r="Y39" s="217"/>
      <c r="Z39" s="208"/>
    </row>
    <row r="40" spans="1:20" ht="30" customHeight="1" thickBot="1">
      <c r="A40" s="130"/>
      <c r="B40" s="328" t="s">
        <v>30</v>
      </c>
      <c r="C40" s="329"/>
      <c r="D40" s="329"/>
      <c r="E40" s="329"/>
      <c r="F40" s="329"/>
      <c r="G40" s="329"/>
      <c r="H40" s="329"/>
      <c r="I40" s="329"/>
      <c r="J40" s="329"/>
      <c r="K40" s="330"/>
      <c r="L40" s="88">
        <f>SUM(L35:L39)</f>
        <v>0</v>
      </c>
      <c r="M40" s="89"/>
      <c r="N40" s="88">
        <f>SUM(N35:N39)</f>
        <v>0</v>
      </c>
      <c r="O40" s="88">
        <f>SUM(O35:O39)</f>
        <v>0</v>
      </c>
      <c r="P40" s="90"/>
      <c r="Q40" s="88">
        <f>SUM(Q35:Q39)</f>
        <v>0</v>
      </c>
      <c r="R40" s="91">
        <f>SUM(R35:R39)</f>
        <v>0</v>
      </c>
      <c r="S40" s="69"/>
      <c r="T40" s="43"/>
    </row>
    <row r="41" spans="1:20" ht="34.5" customHeight="1">
      <c r="A41" s="130"/>
      <c r="B41" s="331" t="s">
        <v>25</v>
      </c>
      <c r="C41" s="332"/>
      <c r="D41" s="335" t="s">
        <v>28</v>
      </c>
      <c r="E41" s="336"/>
      <c r="F41" s="336"/>
      <c r="G41" s="337" t="s">
        <v>38</v>
      </c>
      <c r="H41" s="336"/>
      <c r="I41" s="336"/>
      <c r="J41" s="92" t="s">
        <v>10</v>
      </c>
      <c r="K41" s="335" t="s">
        <v>8</v>
      </c>
      <c r="L41" s="338"/>
      <c r="M41" s="339" t="s">
        <v>56</v>
      </c>
      <c r="N41" s="340"/>
      <c r="O41" s="340"/>
      <c r="P41" s="340"/>
      <c r="Q41" s="341"/>
      <c r="R41" s="93"/>
      <c r="S41" s="69"/>
      <c r="T41" s="43"/>
    </row>
    <row r="42" spans="1:20" ht="34.5" customHeight="1">
      <c r="A42" s="130"/>
      <c r="B42" s="333"/>
      <c r="C42" s="334"/>
      <c r="D42" s="342"/>
      <c r="E42" s="343"/>
      <c r="F42" s="343"/>
      <c r="G42" s="342"/>
      <c r="H42" s="343"/>
      <c r="I42" s="343"/>
      <c r="J42" s="46"/>
      <c r="K42" s="342"/>
      <c r="L42" s="344"/>
      <c r="M42" s="345" t="s">
        <v>34</v>
      </c>
      <c r="N42" s="346"/>
      <c r="O42" s="346"/>
      <c r="P42" s="346"/>
      <c r="Q42" s="347"/>
      <c r="R42" s="94">
        <f>SUM(R40-R41)</f>
        <v>0</v>
      </c>
      <c r="S42" s="69"/>
      <c r="T42" s="43"/>
    </row>
    <row r="43" spans="1:20" ht="34.5" customHeight="1" thickBot="1">
      <c r="A43" s="130"/>
      <c r="B43" s="95" t="s">
        <v>62</v>
      </c>
      <c r="C43" s="96"/>
      <c r="D43" s="96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9"/>
      <c r="S43" s="69"/>
      <c r="T43" s="43"/>
    </row>
    <row r="44" spans="1:21" s="19" customFormat="1" ht="12" customHeight="1">
      <c r="A44" s="130"/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  <c r="P44" s="100"/>
      <c r="Q44" s="101"/>
      <c r="R44" s="102"/>
      <c r="S44" s="69"/>
      <c r="T44" s="49"/>
      <c r="U44" s="20"/>
    </row>
    <row r="45" spans="1:21" s="19" customFormat="1" ht="19.5" customHeight="1">
      <c r="A45" s="130"/>
      <c r="B45" s="103" t="s">
        <v>64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5"/>
      <c r="P45" s="106"/>
      <c r="Q45" s="73"/>
      <c r="R45" s="107"/>
      <c r="S45" s="69"/>
      <c r="T45" s="49"/>
      <c r="U45" s="20"/>
    </row>
    <row r="46" spans="1:21" s="19" customFormat="1" ht="18" customHeight="1" thickBot="1">
      <c r="A46" s="130"/>
      <c r="B46" s="108"/>
      <c r="C46" s="104"/>
      <c r="D46" s="350" t="s">
        <v>51</v>
      </c>
      <c r="E46" s="350"/>
      <c r="F46" s="350"/>
      <c r="G46" s="350"/>
      <c r="H46" s="350"/>
      <c r="I46" s="350"/>
      <c r="J46" s="104"/>
      <c r="K46" s="350" t="s">
        <v>52</v>
      </c>
      <c r="L46" s="350"/>
      <c r="M46" s="350"/>
      <c r="N46" s="350"/>
      <c r="O46" s="350"/>
      <c r="P46" s="350"/>
      <c r="Q46" s="350"/>
      <c r="R46" s="107"/>
      <c r="S46" s="69"/>
      <c r="T46" s="49"/>
      <c r="U46" s="20"/>
    </row>
    <row r="47" spans="1:21" s="19" customFormat="1" ht="34.5" customHeight="1" thickBot="1">
      <c r="A47" s="130"/>
      <c r="B47" s="351" t="s">
        <v>47</v>
      </c>
      <c r="C47" s="352"/>
      <c r="D47" s="353"/>
      <c r="E47" s="354"/>
      <c r="F47" s="354"/>
      <c r="G47" s="354"/>
      <c r="H47" s="354"/>
      <c r="I47" s="355"/>
      <c r="J47" s="104"/>
      <c r="K47" s="356"/>
      <c r="L47" s="357"/>
      <c r="M47" s="357"/>
      <c r="N47" s="357"/>
      <c r="O47" s="357"/>
      <c r="P47" s="357"/>
      <c r="Q47" s="358"/>
      <c r="R47" s="107"/>
      <c r="S47" s="69"/>
      <c r="T47" s="49"/>
      <c r="U47" s="20"/>
    </row>
    <row r="48" spans="1:21" s="19" customFormat="1" ht="34.5" customHeight="1" thickBot="1">
      <c r="A48" s="130"/>
      <c r="B48" s="351" t="s">
        <v>50</v>
      </c>
      <c r="C48" s="352"/>
      <c r="D48" s="356"/>
      <c r="E48" s="357"/>
      <c r="F48" s="357"/>
      <c r="G48" s="357"/>
      <c r="H48" s="357"/>
      <c r="I48" s="358"/>
      <c r="J48" s="104"/>
      <c r="K48" s="356"/>
      <c r="L48" s="357"/>
      <c r="M48" s="357"/>
      <c r="N48" s="357"/>
      <c r="O48" s="357"/>
      <c r="P48" s="357"/>
      <c r="Q48" s="358"/>
      <c r="R48" s="107"/>
      <c r="S48" s="69"/>
      <c r="T48" s="49"/>
      <c r="U48" s="20"/>
    </row>
    <row r="49" spans="1:21" s="19" customFormat="1" ht="34.5" customHeight="1" thickBot="1">
      <c r="A49" s="130"/>
      <c r="B49" s="351" t="s">
        <v>48</v>
      </c>
      <c r="C49" s="352"/>
      <c r="D49" s="359"/>
      <c r="E49" s="360"/>
      <c r="F49" s="360"/>
      <c r="G49" s="360"/>
      <c r="H49" s="360"/>
      <c r="I49" s="361"/>
      <c r="J49" s="104"/>
      <c r="K49" s="356"/>
      <c r="L49" s="357"/>
      <c r="M49" s="357"/>
      <c r="N49" s="357"/>
      <c r="O49" s="357"/>
      <c r="P49" s="357"/>
      <c r="Q49" s="358"/>
      <c r="R49" s="107"/>
      <c r="S49" s="69"/>
      <c r="T49" s="49"/>
      <c r="U49" s="20"/>
    </row>
    <row r="50" spans="1:21" s="19" customFormat="1" ht="15" customHeight="1" thickBot="1">
      <c r="A50" s="130"/>
      <c r="B50" s="109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1"/>
      <c r="P50" s="112"/>
      <c r="Q50" s="113"/>
      <c r="R50" s="114"/>
      <c r="S50" s="69"/>
      <c r="T50" s="49"/>
      <c r="U50" s="20"/>
    </row>
    <row r="51" spans="1:21" s="19" customFormat="1" ht="12" customHeight="1">
      <c r="A51" s="130"/>
      <c r="B51" s="108"/>
      <c r="C51" s="104"/>
      <c r="D51" s="104"/>
      <c r="E51" s="104"/>
      <c r="F51" s="104"/>
      <c r="G51" s="104"/>
      <c r="H51" s="104"/>
      <c r="I51" s="104"/>
      <c r="J51" s="104"/>
      <c r="K51" s="115"/>
      <c r="L51" s="116"/>
      <c r="M51" s="117"/>
      <c r="N51" s="118"/>
      <c r="O51" s="119"/>
      <c r="P51" s="119"/>
      <c r="Q51" s="119"/>
      <c r="R51" s="120"/>
      <c r="S51" s="69"/>
      <c r="T51" s="49"/>
      <c r="U51" s="20"/>
    </row>
    <row r="52" spans="1:21" s="19" customFormat="1" ht="34.5" customHeight="1" thickBot="1">
      <c r="A52" s="130"/>
      <c r="B52" s="121" t="s">
        <v>31</v>
      </c>
      <c r="C52" s="122"/>
      <c r="D52" s="122"/>
      <c r="E52" s="122"/>
      <c r="F52" s="122"/>
      <c r="G52" s="122"/>
      <c r="H52" s="122"/>
      <c r="I52" s="122"/>
      <c r="J52" s="123"/>
      <c r="K52" s="107"/>
      <c r="L52" s="362" t="s">
        <v>60</v>
      </c>
      <c r="M52" s="363"/>
      <c r="N52" s="364"/>
      <c r="O52" s="368" t="s">
        <v>75</v>
      </c>
      <c r="P52" s="368"/>
      <c r="Q52" s="368"/>
      <c r="R52" s="369"/>
      <c r="S52" s="69"/>
      <c r="T52" s="49"/>
      <c r="U52" s="20"/>
    </row>
    <row r="53" spans="1:21" s="21" customFormat="1" ht="34.5" customHeight="1">
      <c r="A53" s="148"/>
      <c r="B53" s="124" t="s">
        <v>7</v>
      </c>
      <c r="C53" s="122"/>
      <c r="D53" s="372"/>
      <c r="E53" s="373"/>
      <c r="F53" s="373"/>
      <c r="G53" s="373"/>
      <c r="H53" s="373"/>
      <c r="I53" s="373"/>
      <c r="J53" s="374"/>
      <c r="K53" s="107"/>
      <c r="L53" s="362"/>
      <c r="M53" s="363"/>
      <c r="N53" s="364"/>
      <c r="O53" s="368"/>
      <c r="P53" s="368"/>
      <c r="Q53" s="368"/>
      <c r="R53" s="369"/>
      <c r="S53" s="122"/>
      <c r="T53" s="50"/>
      <c r="U53" s="22"/>
    </row>
    <row r="54" spans="1:21" s="19" customFormat="1" ht="34.5" customHeight="1">
      <c r="A54" s="130"/>
      <c r="B54" s="124" t="s">
        <v>65</v>
      </c>
      <c r="C54" s="122"/>
      <c r="D54" s="375"/>
      <c r="E54" s="376"/>
      <c r="F54" s="376"/>
      <c r="G54" s="376"/>
      <c r="H54" s="376"/>
      <c r="I54" s="376"/>
      <c r="J54" s="377"/>
      <c r="K54" s="107"/>
      <c r="L54" s="362"/>
      <c r="M54" s="363"/>
      <c r="N54" s="364"/>
      <c r="O54" s="368"/>
      <c r="P54" s="368"/>
      <c r="Q54" s="368"/>
      <c r="R54" s="369"/>
      <c r="S54" s="69"/>
      <c r="T54" s="49"/>
      <c r="U54" s="20"/>
    </row>
    <row r="55" spans="1:21" s="19" customFormat="1" ht="34.5" customHeight="1">
      <c r="A55" s="130"/>
      <c r="B55" s="124" t="s">
        <v>32</v>
      </c>
      <c r="C55" s="122"/>
      <c r="D55" s="375"/>
      <c r="E55" s="376"/>
      <c r="F55" s="376"/>
      <c r="G55" s="376"/>
      <c r="H55" s="376"/>
      <c r="I55" s="376"/>
      <c r="J55" s="377"/>
      <c r="K55" s="107"/>
      <c r="L55" s="362"/>
      <c r="M55" s="363"/>
      <c r="N55" s="364"/>
      <c r="O55" s="368"/>
      <c r="P55" s="368"/>
      <c r="Q55" s="368"/>
      <c r="R55" s="369"/>
      <c r="S55" s="69"/>
      <c r="T55" s="49"/>
      <c r="U55" s="20"/>
    </row>
    <row r="56" spans="1:21" s="19" customFormat="1" ht="34.5" customHeight="1" thickBot="1">
      <c r="A56" s="130"/>
      <c r="B56" s="125" t="s">
        <v>33</v>
      </c>
      <c r="C56" s="126"/>
      <c r="D56" s="378"/>
      <c r="E56" s="379"/>
      <c r="F56" s="379"/>
      <c r="G56" s="379"/>
      <c r="H56" s="379"/>
      <c r="I56" s="379"/>
      <c r="J56" s="380"/>
      <c r="K56" s="127"/>
      <c r="L56" s="362"/>
      <c r="M56" s="363"/>
      <c r="N56" s="364"/>
      <c r="O56" s="368"/>
      <c r="P56" s="368"/>
      <c r="Q56" s="368"/>
      <c r="R56" s="369"/>
      <c r="S56" s="69"/>
      <c r="T56" s="49"/>
      <c r="U56" s="20"/>
    </row>
    <row r="57" spans="1:21" s="19" customFormat="1" ht="15" customHeight="1" thickBot="1">
      <c r="A57" s="130"/>
      <c r="B57" s="128"/>
      <c r="C57" s="113"/>
      <c r="D57" s="113"/>
      <c r="E57" s="113"/>
      <c r="F57" s="113"/>
      <c r="G57" s="113"/>
      <c r="H57" s="113"/>
      <c r="I57" s="113"/>
      <c r="J57" s="113"/>
      <c r="K57" s="114"/>
      <c r="L57" s="365"/>
      <c r="M57" s="366"/>
      <c r="N57" s="367"/>
      <c r="O57" s="370"/>
      <c r="P57" s="370"/>
      <c r="Q57" s="370"/>
      <c r="R57" s="371"/>
      <c r="S57" s="69"/>
      <c r="T57" s="49"/>
      <c r="U57" s="20"/>
    </row>
    <row r="58" spans="1:20" ht="7.5" customHeight="1">
      <c r="A58" s="130"/>
      <c r="B58" s="129"/>
      <c r="C58" s="130"/>
      <c r="D58" s="130"/>
      <c r="E58" s="130"/>
      <c r="F58" s="129"/>
      <c r="G58" s="131"/>
      <c r="H58" s="131"/>
      <c r="I58" s="131"/>
      <c r="J58" s="129"/>
      <c r="K58" s="132"/>
      <c r="L58" s="133"/>
      <c r="M58" s="129"/>
      <c r="N58" s="129"/>
      <c r="O58" s="130"/>
      <c r="P58" s="129"/>
      <c r="Q58" s="132"/>
      <c r="R58" s="130"/>
      <c r="S58" s="130"/>
      <c r="T58" s="37"/>
    </row>
    <row r="59" spans="1:19" ht="15" customHeight="1">
      <c r="A59" s="135"/>
      <c r="B59" s="134"/>
      <c r="C59" s="135"/>
      <c r="D59" s="135"/>
      <c r="E59" s="135"/>
      <c r="F59" s="134"/>
      <c r="G59" s="136"/>
      <c r="H59" s="136"/>
      <c r="I59" s="136"/>
      <c r="J59" s="134"/>
      <c r="K59" s="137"/>
      <c r="L59" s="138"/>
      <c r="M59" s="134"/>
      <c r="N59" s="134"/>
      <c r="O59" s="135"/>
      <c r="P59" s="134"/>
      <c r="Q59" s="137"/>
      <c r="R59" s="135"/>
      <c r="S59" s="135"/>
    </row>
    <row r="60" ht="24.75" customHeight="1"/>
    <row r="61" ht="24.75" customHeight="1"/>
    <row r="62" ht="18" customHeight="1">
      <c r="S62" s="16"/>
    </row>
    <row r="77" ht="18" customHeight="1"/>
  </sheetData>
  <sheetProtection password="9C71" sheet="1"/>
  <mergeCells count="120">
    <mergeCell ref="B49:C49"/>
    <mergeCell ref="D49:I49"/>
    <mergeCell ref="K49:Q49"/>
    <mergeCell ref="L52:N57"/>
    <mergeCell ref="O52:R57"/>
    <mergeCell ref="D53:J53"/>
    <mergeCell ref="D54:J54"/>
    <mergeCell ref="D55:J55"/>
    <mergeCell ref="D56:J56"/>
    <mergeCell ref="D46:I46"/>
    <mergeCell ref="K46:Q46"/>
    <mergeCell ref="B47:C47"/>
    <mergeCell ref="D47:I47"/>
    <mergeCell ref="K47:Q47"/>
    <mergeCell ref="B48:C48"/>
    <mergeCell ref="D48:I48"/>
    <mergeCell ref="K48:Q48"/>
    <mergeCell ref="M41:Q41"/>
    <mergeCell ref="D42:F42"/>
    <mergeCell ref="G42:I42"/>
    <mergeCell ref="K42:L42"/>
    <mergeCell ref="M42:Q42"/>
    <mergeCell ref="E43:R43"/>
    <mergeCell ref="C36:F36"/>
    <mergeCell ref="C37:F37"/>
    <mergeCell ref="C38:F38"/>
    <mergeCell ref="C39:F39"/>
    <mergeCell ref="B40:K40"/>
    <mergeCell ref="B41:C42"/>
    <mergeCell ref="D41:F41"/>
    <mergeCell ref="G41:I41"/>
    <mergeCell ref="K41:L41"/>
    <mergeCell ref="M32:N32"/>
    <mergeCell ref="O32:O33"/>
    <mergeCell ref="P32:Q32"/>
    <mergeCell ref="R32:R33"/>
    <mergeCell ref="C34:F34"/>
    <mergeCell ref="B35:K35"/>
    <mergeCell ref="B25:R25"/>
    <mergeCell ref="B30:Q30"/>
    <mergeCell ref="B31:R31"/>
    <mergeCell ref="B32:B33"/>
    <mergeCell ref="C32:F33"/>
    <mergeCell ref="G32:G33"/>
    <mergeCell ref="H32:H33"/>
    <mergeCell ref="I32:I33"/>
    <mergeCell ref="K32:K33"/>
    <mergeCell ref="L32:L33"/>
    <mergeCell ref="P19:Q19"/>
    <mergeCell ref="R19:R20"/>
    <mergeCell ref="C21:F21"/>
    <mergeCell ref="C22:F22"/>
    <mergeCell ref="C23:F23"/>
    <mergeCell ref="B24:K24"/>
    <mergeCell ref="B18:R18"/>
    <mergeCell ref="B19:B20"/>
    <mergeCell ref="C19:F20"/>
    <mergeCell ref="G19:G20"/>
    <mergeCell ref="H19:H20"/>
    <mergeCell ref="I19:I20"/>
    <mergeCell ref="K19:K20"/>
    <mergeCell ref="L19:L20"/>
    <mergeCell ref="M19:N19"/>
    <mergeCell ref="O19:O20"/>
    <mergeCell ref="B14:R14"/>
    <mergeCell ref="B15:R15"/>
    <mergeCell ref="B16:M16"/>
    <mergeCell ref="N16:Q16"/>
    <mergeCell ref="B17:R17"/>
    <mergeCell ref="B13:C13"/>
    <mergeCell ref="E13:F13"/>
    <mergeCell ref="G13:I13"/>
    <mergeCell ref="J13:L13"/>
    <mergeCell ref="M13:N13"/>
    <mergeCell ref="O13:P13"/>
    <mergeCell ref="Q11:R11"/>
    <mergeCell ref="E12:F12"/>
    <mergeCell ref="G12:I12"/>
    <mergeCell ref="J12:L12"/>
    <mergeCell ref="M12:N12"/>
    <mergeCell ref="O12:P12"/>
    <mergeCell ref="Q12:R12"/>
    <mergeCell ref="Q13:R13"/>
    <mergeCell ref="B11:C11"/>
    <mergeCell ref="E11:F11"/>
    <mergeCell ref="G11:I11"/>
    <mergeCell ref="J11:L11"/>
    <mergeCell ref="M11:N11"/>
    <mergeCell ref="O11:P11"/>
    <mergeCell ref="E10:F10"/>
    <mergeCell ref="G10:I10"/>
    <mergeCell ref="J10:L10"/>
    <mergeCell ref="M10:N10"/>
    <mergeCell ref="O10:P10"/>
    <mergeCell ref="Q10:R10"/>
    <mergeCell ref="B8:C8"/>
    <mergeCell ref="D8:I8"/>
    <mergeCell ref="J8:L8"/>
    <mergeCell ref="M8:R8"/>
    <mergeCell ref="E9:F9"/>
    <mergeCell ref="G9:I9"/>
    <mergeCell ref="J9:L9"/>
    <mergeCell ref="M9:N9"/>
    <mergeCell ref="O9:P9"/>
    <mergeCell ref="Q9:R9"/>
    <mergeCell ref="D6:I6"/>
    <mergeCell ref="J6:L6"/>
    <mergeCell ref="M6:R6"/>
    <mergeCell ref="B7:C7"/>
    <mergeCell ref="D7:I7"/>
    <mergeCell ref="J7:L7"/>
    <mergeCell ref="M7:R7"/>
    <mergeCell ref="D1:R2"/>
    <mergeCell ref="B3:Q3"/>
    <mergeCell ref="B4:I4"/>
    <mergeCell ref="J4:R4"/>
    <mergeCell ref="B5:C5"/>
    <mergeCell ref="D5:I5"/>
    <mergeCell ref="J5:L5"/>
    <mergeCell ref="M5:R5"/>
  </mergeCells>
  <printOptions horizontalCentered="1" verticalCentered="1"/>
  <pageMargins left="0" right="0" top="0.1968503937007874" bottom="0" header="0.7480314960629921" footer="0.2362204724409449"/>
  <pageSetup horizontalDpi="600" verticalDpi="6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SACHIN</cp:lastModifiedBy>
  <cp:lastPrinted>2023-07-26T12:02:36Z</cp:lastPrinted>
  <dcterms:created xsi:type="dcterms:W3CDTF">2017-07-19T09:22:59Z</dcterms:created>
  <dcterms:modified xsi:type="dcterms:W3CDTF">2023-07-28T09:18:12Z</dcterms:modified>
  <cp:category/>
  <cp:version/>
  <cp:contentType/>
  <cp:contentStatus/>
</cp:coreProperties>
</file>